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0" yWindow="32760" windowWidth="24000" windowHeight="9135" activeTab="4"/>
  </bookViews>
  <sheets>
    <sheet name="작성유의사항" sheetId="1" r:id="rId1"/>
    <sheet name="신청서" sheetId="2" r:id="rId2"/>
    <sheet name="아동 기초생활사항" sheetId="3" r:id="rId3"/>
    <sheet name="아동 생활기록" sheetId="4" r:id="rId4"/>
    <sheet name="동의서" sheetId="5" r:id="rId5"/>
    <sheet name="정리" sheetId="6" state="hidden" r:id="rId6"/>
  </sheets>
  <definedNames>
    <definedName name="CRITERIA" localSheetId="5">'정리'!#REF!</definedName>
    <definedName name="_xlnm.Print_Area" localSheetId="4">'동의서'!$A$1:$K$24</definedName>
    <definedName name="_xlnm.Print_Area" localSheetId="1">'신청서'!$A$1:$H$18</definedName>
    <definedName name="_xlnm.Print_Area" localSheetId="2">'아동 기초생활사항'!$A$1:$N$27</definedName>
    <definedName name="_xlnm.Print_Area" localSheetId="3">'아동 생활기록'!$A$1:$B$18</definedName>
    <definedName name="경제상황">'정리'!$AA$15:$AA$21</definedName>
    <definedName name="관계">'정리'!$A$15:$A$23</definedName>
    <definedName name="빚의유무">#REF!</definedName>
    <definedName name="사용처">'정리'!$O$15:$O$16</definedName>
    <definedName name="성별">'정리'!$E$15:$E$16</definedName>
    <definedName name="성적">'정리'!$F$15:$F$19</definedName>
  </definedNames>
  <calcPr fullCalcOnLoad="1"/>
</workbook>
</file>

<file path=xl/comments2.xml><?xml version="1.0" encoding="utf-8"?>
<comments xmlns="http://schemas.openxmlformats.org/spreadsheetml/2006/main">
  <authors>
    <author>김향미</author>
  </authors>
  <commentList>
    <comment ref="C10" authorId="0">
      <text>
        <r>
          <rPr>
            <b/>
            <sz val="9"/>
            <rFont val="돋움"/>
            <family val="3"/>
          </rPr>
          <t>최근사업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중심으로</t>
        </r>
        <r>
          <rPr>
            <b/>
            <sz val="9"/>
            <rFont val="Tahoma"/>
            <family val="2"/>
          </rPr>
          <t xml:space="preserve"> 5</t>
        </r>
        <r>
          <rPr>
            <b/>
            <sz val="9"/>
            <rFont val="돋움"/>
            <family val="3"/>
          </rPr>
          <t>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이내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작성해주세요</t>
        </r>
        <r>
          <rPr>
            <b/>
            <sz val="9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rFont val="돋움"/>
            <family val="3"/>
          </rPr>
          <t>화살표를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눌러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선택해주세요</t>
        </r>
        <r>
          <rPr>
            <b/>
            <sz val="9"/>
            <rFont val="Tahoma"/>
            <family val="2"/>
          </rPr>
          <t>.</t>
        </r>
      </text>
    </comment>
    <comment ref="G12" authorId="0">
      <text>
        <r>
          <rPr>
            <b/>
            <sz val="9"/>
            <rFont val="돋움"/>
            <family val="3"/>
          </rPr>
          <t>화살표를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눌러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선택해주세요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3.xml><?xml version="1.0" encoding="utf-8"?>
<comments xmlns="http://schemas.openxmlformats.org/spreadsheetml/2006/main">
  <authors>
    <author>김향미</author>
  </authors>
  <commentList>
    <comment ref="A13" authorId="0">
      <text>
        <r>
          <rPr>
            <b/>
            <sz val="9"/>
            <rFont val="돋움"/>
            <family val="3"/>
          </rPr>
          <t>화살표를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눌러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선택하시면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됩니다</t>
        </r>
        <r>
          <rPr>
            <b/>
            <sz val="9"/>
            <rFont val="Tahoma"/>
            <family val="2"/>
          </rPr>
          <t>.</t>
        </r>
      </text>
    </comment>
    <comment ref="C9" authorId="0">
      <text>
        <r>
          <rPr>
            <b/>
            <sz val="9"/>
            <rFont val="Tahoma"/>
            <family val="2"/>
          </rPr>
          <t>*</t>
        </r>
        <r>
          <rPr>
            <b/>
            <sz val="9"/>
            <rFont val="돋움"/>
            <family val="3"/>
          </rPr>
          <t>해당되는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네모를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누르면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체크가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됩니다</t>
        </r>
        <r>
          <rPr>
            <b/>
            <sz val="9"/>
            <rFont val="Tahoma"/>
            <family val="2"/>
          </rPr>
          <t xml:space="preserve">. 
</t>
        </r>
        <r>
          <rPr>
            <b/>
            <sz val="9"/>
            <rFont val="돋움"/>
            <family val="3"/>
          </rPr>
          <t xml:space="preserve">
예시</t>
        </r>
        <r>
          <rPr>
            <b/>
            <sz val="9"/>
            <rFont val="Tahoma"/>
            <family val="2"/>
          </rPr>
          <t>) 3</t>
        </r>
        <r>
          <rPr>
            <b/>
            <sz val="9"/>
            <rFont val="돋움"/>
            <family val="3"/>
          </rPr>
          <t>대가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같이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경우</t>
        </r>
        <r>
          <rPr>
            <b/>
            <sz val="9"/>
            <rFont val="Tahoma"/>
            <family val="2"/>
          </rPr>
          <t xml:space="preserve"> : </t>
        </r>
        <r>
          <rPr>
            <b/>
            <sz val="9"/>
            <rFont val="돋움"/>
            <family val="3"/>
          </rPr>
          <t>부모</t>
        </r>
        <r>
          <rPr>
            <b/>
            <sz val="9"/>
            <rFont val="Tahoma"/>
            <family val="2"/>
          </rPr>
          <t xml:space="preserve">, </t>
        </r>
        <r>
          <rPr>
            <b/>
            <sz val="9"/>
            <rFont val="돋움"/>
            <family val="3"/>
          </rPr>
          <t>조손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둘다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체크</t>
        </r>
      </text>
    </comment>
    <comment ref="H5" authorId="0">
      <text>
        <r>
          <rPr>
            <b/>
            <sz val="9"/>
            <rFont val="돋움"/>
            <family val="3"/>
          </rPr>
          <t>화살표를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눌러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선택해주세요</t>
        </r>
        <r>
          <rPr>
            <b/>
            <sz val="9"/>
            <rFont val="Tahoma"/>
            <family val="2"/>
          </rPr>
          <t>.</t>
        </r>
      </text>
    </comment>
    <comment ref="C24" authorId="0">
      <text>
        <r>
          <rPr>
            <b/>
            <sz val="9"/>
            <rFont val="돋움"/>
            <family val="3"/>
          </rPr>
          <t>숫자만 넣으세요.</t>
        </r>
      </text>
    </comment>
    <comment ref="H24" authorId="0">
      <text>
        <r>
          <rPr>
            <b/>
            <sz val="9"/>
            <rFont val="돋움"/>
            <family val="3"/>
          </rPr>
          <t>숫자만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넣으세요</t>
        </r>
        <r>
          <rPr>
            <b/>
            <sz val="9"/>
            <rFont val="Tahoma"/>
            <family val="2"/>
          </rPr>
          <t>.</t>
        </r>
      </text>
    </comment>
    <comment ref="G27" authorId="0">
      <text>
        <r>
          <rPr>
            <b/>
            <sz val="9"/>
            <rFont val="돋움"/>
            <family val="3"/>
          </rPr>
          <t>후원을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받고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있는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경우에만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입력하세요</t>
        </r>
        <r>
          <rPr>
            <b/>
            <sz val="9"/>
            <rFont val="Tahoma"/>
            <family val="2"/>
          </rPr>
          <t>.</t>
        </r>
      </text>
    </comment>
    <comment ref="K27" authorId="0">
      <text>
        <r>
          <rPr>
            <b/>
            <sz val="9"/>
            <rFont val="돋움"/>
            <family val="3"/>
          </rPr>
          <t>후원을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받고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있는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경우에만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입력하세요</t>
        </r>
        <r>
          <rPr>
            <b/>
            <sz val="9"/>
            <rFont val="Tahoma"/>
            <family val="2"/>
          </rPr>
          <t>.</t>
        </r>
      </text>
    </comment>
    <comment ref="E22" authorId="0">
      <text>
        <r>
          <rPr>
            <b/>
            <sz val="9"/>
            <rFont val="돋움"/>
            <family val="3"/>
          </rPr>
          <t>전세일경우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보증금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작성</t>
        </r>
      </text>
    </comment>
    <comment ref="I22" authorId="0">
      <text>
        <r>
          <rPr>
            <b/>
            <sz val="9"/>
            <rFont val="돋움"/>
            <family val="3"/>
          </rPr>
          <t>월세일경우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보증금</t>
        </r>
        <r>
          <rPr>
            <b/>
            <sz val="9"/>
            <rFont val="Tahoma"/>
            <family val="2"/>
          </rPr>
          <t xml:space="preserve">, </t>
        </r>
        <r>
          <rPr>
            <b/>
            <sz val="9"/>
            <rFont val="돋움"/>
            <family val="3"/>
          </rPr>
          <t>월세금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작성</t>
        </r>
      </text>
    </comment>
  </commentList>
</comments>
</file>

<file path=xl/comments5.xml><?xml version="1.0" encoding="utf-8"?>
<comments xmlns="http://schemas.openxmlformats.org/spreadsheetml/2006/main">
  <authors>
    <author>김향미</author>
  </authors>
  <commentList>
    <comment ref="A7" authorId="0">
      <text>
        <r>
          <rPr>
            <b/>
            <sz val="9"/>
            <rFont val="돋움"/>
            <family val="3"/>
          </rPr>
          <t>동그라미를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선택하시면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됩니다</t>
        </r>
        <r>
          <rPr>
            <b/>
            <sz val="9"/>
            <rFont val="Tahoma"/>
            <family val="2"/>
          </rPr>
          <t>.</t>
        </r>
      </text>
    </comment>
    <comment ref="A13" authorId="0">
      <text>
        <r>
          <rPr>
            <b/>
            <sz val="9"/>
            <rFont val="돋움"/>
            <family val="3"/>
          </rPr>
          <t>동그라미를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선택하시면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됩니다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<sst xmlns="http://schemas.openxmlformats.org/spreadsheetml/2006/main" count="225" uniqueCount="210">
  <si>
    <t>기관명</t>
  </si>
  <si>
    <t>주소</t>
  </si>
  <si>
    <t>설립년도</t>
  </si>
  <si>
    <t>전 화</t>
  </si>
  <si>
    <t>운영주체</t>
  </si>
  <si>
    <t>운영일수</t>
  </si>
  <si>
    <t>팩 스</t>
  </si>
  <si>
    <t>인가여부</t>
  </si>
  <si>
    <t>주요사업</t>
  </si>
  <si>
    <t>학생이름</t>
  </si>
  <si>
    <t>생년월일</t>
  </si>
  <si>
    <t>성별</t>
  </si>
  <si>
    <t>신청이유</t>
  </si>
  <si>
    <t>개 인 사 항</t>
  </si>
  <si>
    <t>이름</t>
  </si>
  <si>
    <t>( 사 진 )</t>
  </si>
  <si>
    <t>세대주</t>
  </si>
  <si>
    <t>관 계</t>
  </si>
  <si>
    <t>취미</t>
  </si>
  <si>
    <t>특기</t>
  </si>
  <si>
    <t>장래희망</t>
  </si>
  <si>
    <t>학업성적</t>
  </si>
  <si>
    <t>신 장</t>
  </si>
  <si>
    <t>몸무게</t>
  </si>
  <si>
    <t>가 족 사 항</t>
  </si>
  <si>
    <t>관계</t>
  </si>
  <si>
    <t>나이</t>
  </si>
  <si>
    <t>직업</t>
  </si>
  <si>
    <t>학력</t>
  </si>
  <si>
    <t>동거여부</t>
  </si>
  <si>
    <t>비 고</t>
  </si>
  <si>
    <t>경 제 환 경</t>
  </si>
  <si>
    <t>주거상황</t>
  </si>
  <si>
    <t>빚의 유무</t>
  </si>
  <si>
    <t>중</t>
  </si>
  <si>
    <t>상</t>
  </si>
  <si>
    <t>성적</t>
  </si>
  <si>
    <t>No.</t>
  </si>
  <si>
    <t>신청기관관련</t>
  </si>
  <si>
    <t>성별</t>
  </si>
  <si>
    <t>남</t>
  </si>
  <si>
    <t>여</t>
  </si>
  <si>
    <t>대표자</t>
  </si>
  <si>
    <t>이메일</t>
  </si>
  <si>
    <t>주거상황</t>
  </si>
  <si>
    <t>기타</t>
  </si>
  <si>
    <t>가족형태</t>
  </si>
  <si>
    <t>아동세대</t>
  </si>
  <si>
    <t>관계</t>
  </si>
  <si>
    <t>조부</t>
  </si>
  <si>
    <t>조모</t>
  </si>
  <si>
    <t>부</t>
  </si>
  <si>
    <t>모</t>
  </si>
  <si>
    <t>형</t>
  </si>
  <si>
    <t>제</t>
  </si>
  <si>
    <t>자</t>
  </si>
  <si>
    <t>매</t>
  </si>
  <si>
    <t>담당자</t>
  </si>
  <si>
    <t>2. 학생의 일반적인 행동사항을 기록해 주세요.</t>
  </si>
  <si>
    <t>심리/정서</t>
  </si>
  <si>
    <t>신체상태</t>
  </si>
  <si>
    <t>인지/지능</t>
  </si>
  <si>
    <t>대인관계</t>
  </si>
  <si>
    <t>3. 장학금 사용 계획을 기록해 주세요.</t>
  </si>
  <si>
    <t>※장학금은 학생 당사자에게 직접적인 도움을 주는 곳에 사용해야 합니다. 장학금을 저축이나 보험료, 공부방 내 일반비용(회비, 수업비 등)으로 사용하는 것은 안됩니다.</t>
  </si>
  <si>
    <t>4. 센터에서 학생의 관리형태 상황을 기록해 주세요.</t>
  </si>
  <si>
    <t>사용처</t>
  </si>
  <si>
    <t>생활비</t>
  </si>
  <si>
    <t>교육비</t>
  </si>
  <si>
    <t>빚의 유무</t>
  </si>
  <si>
    <t>유</t>
  </si>
  <si>
    <t>무</t>
  </si>
  <si>
    <t>학교</t>
  </si>
  <si>
    <t>학년</t>
  </si>
  <si>
    <t>성별</t>
  </si>
  <si>
    <t>학교</t>
  </si>
  <si>
    <t>가정형태
(중복체크가능)</t>
  </si>
  <si>
    <t>생년월일</t>
  </si>
  <si>
    <t>월 수입</t>
  </si>
  <si>
    <t>경제상황</t>
  </si>
  <si>
    <t>기초수급권자</t>
  </si>
  <si>
    <t>조건부수급자</t>
  </si>
  <si>
    <t>보장시설수급자</t>
  </si>
  <si>
    <t>법정한부모가정(지원비수령시)</t>
  </si>
  <si>
    <t>법정차상위(의료비본인부담경감)</t>
  </si>
  <si>
    <t>저소득(의료보험료 기준 120%미만)</t>
  </si>
  <si>
    <t>일반</t>
  </si>
  <si>
    <t>후원기관:</t>
  </si>
  <si>
    <t>접수번호</t>
  </si>
  <si>
    <t>센터명</t>
  </si>
  <si>
    <t>담당자연락처</t>
  </si>
  <si>
    <t>빚 유무</t>
  </si>
  <si>
    <t>생계책임자</t>
  </si>
  <si>
    <t>월수입</t>
  </si>
  <si>
    <t>비고</t>
  </si>
  <si>
    <t>담당자
휴대폰</t>
  </si>
  <si>
    <t>신청학생 관련</t>
  </si>
  <si>
    <t>아동관련</t>
  </si>
  <si>
    <t>단체관련</t>
  </si>
  <si>
    <t>아동이름</t>
  </si>
  <si>
    <t>지원기간</t>
  </si>
  <si>
    <t>시작일</t>
  </si>
  <si>
    <t>종료일</t>
  </si>
  <si>
    <t>학교명</t>
  </si>
  <si>
    <t>학년</t>
  </si>
  <si>
    <t>지원구분</t>
  </si>
  <si>
    <t>통장</t>
  </si>
  <si>
    <t>대표자</t>
  </si>
  <si>
    <t>담당자</t>
  </si>
  <si>
    <t>기관연락처</t>
  </si>
  <si>
    <t>주소</t>
  </si>
  <si>
    <t>아동번호</t>
  </si>
  <si>
    <t>경제상황</t>
  </si>
  <si>
    <t>모자가정</t>
  </si>
  <si>
    <t>부자가정</t>
  </si>
  <si>
    <t>조손가정</t>
  </si>
  <si>
    <t>생활시설</t>
  </si>
  <si>
    <t>가정위탁</t>
  </si>
  <si>
    <t>친척(조부모 제외)</t>
  </si>
  <si>
    <t>다문화가정</t>
  </si>
  <si>
    <t>장애가정</t>
  </si>
  <si>
    <t>부모</t>
  </si>
  <si>
    <t>건강상태</t>
  </si>
  <si>
    <t>학년</t>
  </si>
  <si>
    <t>학년</t>
  </si>
  <si>
    <t>후원내역:</t>
  </si>
  <si>
    <t>* 본인을 제외하고 주민등록등본에 나오지 않아도 실제 거주하는 가족 모두 기재, 시설거주 아동은 원가족에 대한 정보 기재</t>
  </si>
  <si>
    <t>사용처</t>
  </si>
  <si>
    <t>1. 가정환경에 대하여 기록해 주세요.(※가족관계, 주거환경, 경제적 상황 등 구체적으로 기록해 주세요.)</t>
  </si>
  <si>
    <t>작성일자 :         년      월       일                 작성자 :               (인)</t>
  </si>
  <si>
    <r>
      <t>시</t>
    </r>
    <r>
      <rPr>
        <sz val="10"/>
        <color indexed="8"/>
        <rFont val="맑은 고딕"/>
        <family val="3"/>
      </rPr>
      <t>·도</t>
    </r>
  </si>
  <si>
    <r>
      <t>시</t>
    </r>
    <r>
      <rPr>
        <sz val="10"/>
        <color indexed="8"/>
        <rFont val="맑은 고딕"/>
        <family val="3"/>
      </rPr>
      <t>·군·구</t>
    </r>
  </si>
  <si>
    <t>상세주소</t>
  </si>
  <si>
    <t xml:space="preserve">※ 현재 가장 필요로 하는 내용 및 장학금 사용계획도 함께 기재해 주십시오. </t>
  </si>
  <si>
    <r>
      <t xml:space="preserve">                                         </t>
    </r>
    <r>
      <rPr>
        <sz val="10"/>
        <color indexed="10"/>
        <rFont val="맑은 고딕"/>
        <family val="3"/>
      </rPr>
      <t xml:space="preserve"> *지정받지 않은 차상위는 저소득으로 선택하세요.</t>
    </r>
  </si>
  <si>
    <t xml:space="preserve">㎝ </t>
  </si>
  <si>
    <t>㎏</t>
  </si>
  <si>
    <t>중상</t>
  </si>
  <si>
    <t>중하</t>
  </si>
  <si>
    <t>하</t>
  </si>
  <si>
    <t>♣ 작성시 유의사항</t>
  </si>
  <si>
    <t>작성 전 아동의 주양육자와 면담을 하신 후 작성을 해주세요.</t>
  </si>
  <si>
    <t>셀의 오른쪽 상단에 있는 빨간 표시는 참조표시 입니다. 마우스를 갖다대면 참조가 보입니다.</t>
  </si>
  <si>
    <t>기타 내용</t>
  </si>
  <si>
    <t>(                      )</t>
  </si>
  <si>
    <t>자가</t>
  </si>
  <si>
    <t>전세</t>
  </si>
  <si>
    <t>월세</t>
  </si>
  <si>
    <t>영구임대</t>
  </si>
  <si>
    <t>생활시설</t>
  </si>
  <si>
    <t>무료임대</t>
  </si>
  <si>
    <t>친척집</t>
  </si>
  <si>
    <t>기타</t>
  </si>
  <si>
    <t xml:space="preserve">             (                    )</t>
  </si>
  <si>
    <t>총 소득</t>
  </si>
  <si>
    <t>근로소득</t>
  </si>
  <si>
    <t>공적부조</t>
  </si>
  <si>
    <t>아동에게 장학금이 왜 필요한지 드러나도록 작성을 해주세요.</t>
  </si>
  <si>
    <t>가족형태</t>
  </si>
  <si>
    <t>주거상황</t>
  </si>
  <si>
    <t>(    만원)</t>
  </si>
  <si>
    <t>만원</t>
  </si>
  <si>
    <t>근로소득:</t>
  </si>
  <si>
    <t>공적부조:</t>
  </si>
  <si>
    <t>타기관 
후원유무</t>
  </si>
  <si>
    <r>
      <t>시</t>
    </r>
    <r>
      <rPr>
        <b/>
        <sz val="10"/>
        <color indexed="8"/>
        <rFont val="맑은 고딕"/>
        <family val="3"/>
      </rPr>
      <t>·도</t>
    </r>
  </si>
  <si>
    <t>(보증금:    만원/월세:    만원)</t>
  </si>
  <si>
    <t>선정시 고려부분</t>
  </si>
  <si>
    <t>선정 후 작성할 곳</t>
  </si>
  <si>
    <t>선택항목은 네모 또는 동그라미를 누르면 체크가 됩니다.</t>
  </si>
  <si>
    <r>
      <t>작성하셔야 할 곳은 "</t>
    </r>
    <r>
      <rPr>
        <b/>
        <sz val="11"/>
        <color indexed="8"/>
        <rFont val="맑은 고딕"/>
        <family val="3"/>
      </rPr>
      <t>신청서, 아동 기초생활사항, 아동 생활기록, 동의서</t>
    </r>
    <r>
      <rPr>
        <sz val="11"/>
        <color theme="1"/>
        <rFont val="Calibri"/>
        <family val="3"/>
      </rPr>
      <t>" 총 4페이지 입니다. 하단 탭을 눌러 작성을 해주세요.</t>
    </r>
  </si>
  <si>
    <t>서술형 문항 작성시 칸이 부족할 경우 포인트를 조절 해주세요.</t>
  </si>
  <si>
    <t xml:space="preserve">사단법인 사랑의친구들은 「개인정보 보호법」제15조 및 22조에 의거하여 개인정보수집 및 이용에 관한 정보주체의 동의절차를 준수하며, 개인정보 제공자가 동의한 이용목적외의 용도로는 절대 이용․제공되지 않습니다. 제공된 개인정보는 개인정보 관리책임자를 통해 열람, 정정, 삭제등을 요구할 수 있습니다. </t>
  </si>
  <si>
    <t>▣ 개인정보 수집‧이용 (필수)</t>
  </si>
  <si>
    <t>▣ 개인정보 제3자 제공 내역 (필수)</t>
  </si>
  <si>
    <t>항목</t>
  </si>
  <si>
    <t>보유기간</t>
  </si>
  <si>
    <t>제공받는 기관</t>
  </si>
  <si>
    <t>제공목적</t>
  </si>
  <si>
    <t>제공하는 항목</t>
  </si>
  <si>
    <t>프로그램 지원보고</t>
  </si>
  <si>
    <t>법정대리인의 성명</t>
  </si>
  <si>
    <t>법정대리인의 연락처</t>
  </si>
  <si>
    <t>정보주체와의 관계</t>
  </si>
  <si>
    <t>반드시 성명에 기재된 분의 사인 날인</t>
  </si>
  <si>
    <t>성명, 성별, 생년월일, 전화번호, 주소 등 신청서에 기재된 개인정보 항목</t>
  </si>
  <si>
    <t>5년</t>
  </si>
  <si>
    <r>
      <t>수집</t>
    </r>
    <r>
      <rPr>
        <sz val="10"/>
        <color indexed="8"/>
        <rFont val="맑은 고딕"/>
        <family val="3"/>
      </rPr>
      <t>‧</t>
    </r>
    <r>
      <rPr>
        <sz val="10"/>
        <color indexed="8"/>
        <rFont val="맑은 고딕"/>
        <family val="3"/>
      </rPr>
      <t>이용 목적</t>
    </r>
  </si>
  <si>
    <t>사랑의친구들 사업 후원 및 보고 기관(단체)</t>
  </si>
  <si>
    <t>(인)</t>
  </si>
  <si>
    <t xml:space="preserve"> ※개인정보보호법 제22조제5항에 따라 만14세 미만 아동의 개인정보 처리를 위하여 법정대리인의 동의를 받아야 함. 개인정보보호법 시행령 제17조에 따라 법정대리인의 동의를 받기위한 최소한의 정보(성명, 연락처)는 법정 대리인의 동의 없이 아동으로부터 수집이 가능함. </t>
  </si>
  <si>
    <t>▣ 정보주체가 만 14세 미만의 아동인 경우 위와 같이 개인정보 수집 이용하는데 동의하십니까?</t>
  </si>
  <si>
    <t>☞ 위의 개인정보 수집‧이용에 대한 동의를 거부할 권리가 있습니다. 그러나 동의를 거부할 경우 사업 신청 및 관리 등에 제한을 받을 수 있습니다.</t>
  </si>
  <si>
    <t>본인 성명                                   (인)</t>
  </si>
  <si>
    <t>20     년         월        일</t>
  </si>
  <si>
    <t>사단법인 사랑의친구들 귀중</t>
  </si>
  <si>
    <t>보유기간</t>
  </si>
  <si>
    <t xml:space="preserve">개인정보활용 동의서는 신청아동 법정대리인의 동의까지 받아야 합니다. </t>
  </si>
  <si>
    <t>지원개월수</t>
  </si>
  <si>
    <t>나이</t>
  </si>
  <si>
    <t>생년월일2</t>
  </si>
  <si>
    <t>년 월 일</t>
  </si>
  <si>
    <t>장학금
구분</t>
  </si>
  <si>
    <t>장학금구분</t>
  </si>
  <si>
    <t>새벽장학금</t>
  </si>
  <si>
    <t>미래장학금</t>
  </si>
  <si>
    <t>( )만원</t>
  </si>
  <si>
    <t>신청서 상 녹색으로 되어있는 칸은 작성하지 마세요.</t>
  </si>
  <si>
    <r>
      <t>사랑의친구들의 장학금 신청</t>
    </r>
    <r>
      <rPr>
        <sz val="10"/>
        <color indexed="8"/>
        <rFont val="맑은 고딕"/>
        <family val="3"/>
      </rPr>
      <t>‧</t>
    </r>
    <r>
      <rPr>
        <sz val="10"/>
        <color indexed="8"/>
        <rFont val="맑은 고딕"/>
        <family val="3"/>
      </rPr>
      <t>지원 및 관리 등의 업무</t>
    </r>
  </si>
  <si>
    <t>한부모가정 장학금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</si>
</sst>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9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0"/>
      <color indexed="8"/>
      <name val="맑은 고딕"/>
      <family val="3"/>
    </font>
    <font>
      <sz val="8"/>
      <name val="맑은 고딕"/>
      <family val="3"/>
    </font>
    <font>
      <sz val="9"/>
      <color indexed="8"/>
      <name val="Malgun Gothic"/>
      <family val="3"/>
    </font>
    <font>
      <sz val="11"/>
      <name val="돋움"/>
      <family val="3"/>
    </font>
    <font>
      <b/>
      <sz val="9"/>
      <name val="굴림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sz val="10"/>
      <color indexed="10"/>
      <name val="맑은 고딕"/>
      <family val="3"/>
    </font>
    <font>
      <b/>
      <sz val="10"/>
      <color indexed="8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맑은 고딕"/>
      <family val="3"/>
    </font>
    <font>
      <sz val="11"/>
      <color indexed="23"/>
      <name val="맑은 고딕"/>
      <family val="3"/>
    </font>
    <font>
      <b/>
      <sz val="8"/>
      <color indexed="8"/>
      <name val="맑은 고딕"/>
      <family val="3"/>
    </font>
    <font>
      <sz val="12"/>
      <color indexed="8"/>
      <name val="맑은 고딕"/>
      <family val="3"/>
    </font>
    <font>
      <sz val="8"/>
      <color indexed="8"/>
      <name val="맑은 고딕"/>
      <family val="3"/>
    </font>
    <font>
      <sz val="8"/>
      <color indexed="8"/>
      <name val="함초롬바탕"/>
      <family val="1"/>
    </font>
    <font>
      <b/>
      <sz val="9"/>
      <color indexed="8"/>
      <name val="돋움"/>
      <family val="3"/>
    </font>
    <font>
      <sz val="10"/>
      <name val="맑은 고딕"/>
      <family val="3"/>
    </font>
    <font>
      <sz val="9"/>
      <color indexed="8"/>
      <name val="맑은 고딕"/>
      <family val="3"/>
    </font>
    <font>
      <b/>
      <sz val="9"/>
      <color indexed="8"/>
      <name val="맑은 고딕"/>
      <family val="3"/>
    </font>
    <font>
      <b/>
      <sz val="10.5"/>
      <color indexed="8"/>
      <name val="맑은 고딕"/>
      <family val="3"/>
    </font>
    <font>
      <sz val="10.5"/>
      <color indexed="8"/>
      <name val="맑은 고딕"/>
      <family val="3"/>
    </font>
    <font>
      <sz val="9"/>
      <color indexed="23"/>
      <name val="맑은 고딕"/>
      <family val="3"/>
    </font>
    <font>
      <sz val="10"/>
      <color indexed="23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김기승체"/>
      <family val="0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8"/>
      <color rgb="FF000000"/>
      <name val="Calibri"/>
      <family val="3"/>
    </font>
    <font>
      <sz val="11"/>
      <color rgb="FF7F7F7F"/>
      <name val="Calibri"/>
      <family val="3"/>
    </font>
    <font>
      <b/>
      <sz val="11"/>
      <color rgb="FF000000"/>
      <name val="Calibri"/>
      <family val="3"/>
    </font>
    <font>
      <b/>
      <sz val="8"/>
      <color rgb="FF000000"/>
      <name val="Calibri"/>
      <family val="3"/>
    </font>
    <font>
      <sz val="10"/>
      <color theme="1"/>
      <name val="Calibri"/>
      <family val="3"/>
    </font>
    <font>
      <sz val="10"/>
      <color rgb="FF000000"/>
      <name val="Calibri"/>
      <family val="3"/>
    </font>
    <font>
      <b/>
      <sz val="10"/>
      <color rgb="FF000000"/>
      <name val="Calibri"/>
      <family val="3"/>
    </font>
    <font>
      <sz val="12"/>
      <color rgb="FF000000"/>
      <name val="Calibri"/>
      <family val="3"/>
    </font>
    <font>
      <sz val="8"/>
      <color theme="1"/>
      <name val="Calibri"/>
      <family val="3"/>
    </font>
    <font>
      <sz val="8"/>
      <color rgb="FF000000"/>
      <name val="함초롬바탕"/>
      <family val="1"/>
    </font>
    <font>
      <b/>
      <sz val="9"/>
      <color theme="1"/>
      <name val="돋움"/>
      <family val="3"/>
    </font>
    <font>
      <b/>
      <sz val="10"/>
      <color theme="1"/>
      <name val="Calibri"/>
      <family val="3"/>
    </font>
    <font>
      <sz val="10"/>
      <name val="Calibri"/>
      <family val="3"/>
    </font>
    <font>
      <sz val="9"/>
      <color rgb="FF000000"/>
      <name val="Calibri"/>
      <family val="3"/>
    </font>
    <font>
      <b/>
      <sz val="9"/>
      <color rgb="FF000000"/>
      <name val="Calibri"/>
      <family val="3"/>
    </font>
    <font>
      <b/>
      <sz val="10.5"/>
      <color rgb="FF000000"/>
      <name val="Calibri"/>
      <family val="3"/>
    </font>
    <font>
      <sz val="10.5"/>
      <color theme="1"/>
      <name val="Calibri"/>
      <family val="3"/>
    </font>
    <font>
      <sz val="11"/>
      <color theme="1"/>
      <name val="Calibri Light"/>
      <family val="3"/>
    </font>
    <font>
      <sz val="12"/>
      <color rgb="FF000000"/>
      <name val="Calibri Light"/>
      <family val="3"/>
    </font>
    <font>
      <sz val="9"/>
      <color rgb="FF666666"/>
      <name val="Calibri Light"/>
      <family val="3"/>
    </font>
    <font>
      <sz val="10"/>
      <color rgb="FF7F7F7F"/>
      <name val="Calibri"/>
      <family val="3"/>
    </font>
    <font>
      <b/>
      <sz val="12"/>
      <color rgb="FF000000"/>
      <name val="Calibri"/>
      <family val="3"/>
    </font>
    <font>
      <sz val="10"/>
      <color rgb="FF787878"/>
      <name val="Calibri"/>
      <family val="3"/>
    </font>
    <font>
      <sz val="10.5"/>
      <color rgb="FF000000"/>
      <name val="Calibri"/>
      <family val="3"/>
    </font>
    <font>
      <sz val="10"/>
      <color rgb="FF000000"/>
      <name val="Calibri Light"/>
      <family val="3"/>
    </font>
    <font>
      <b/>
      <sz val="15"/>
      <color rgb="FF000000"/>
      <name val="김기승체"/>
      <family val="0"/>
    </font>
    <font>
      <sz val="9"/>
      <color theme="2" tint="-0.4999699890613556"/>
      <name val="Calibri Light"/>
      <family val="3"/>
    </font>
    <font>
      <sz val="11"/>
      <color rgb="FF000000"/>
      <name val="Calibri Light"/>
      <family val="3"/>
    </font>
    <font>
      <b/>
      <sz val="9"/>
      <color theme="1"/>
      <name val="Calibri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5E5E5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/>
      <bottom style="thin">
        <color rgb="FF000000"/>
      </bottom>
    </border>
    <border>
      <left style="medium"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medium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 style="medium"/>
      <top/>
      <bottom style="thin"/>
    </border>
    <border>
      <left style="thin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thin"/>
      <right/>
      <top/>
      <bottom/>
    </border>
    <border>
      <left/>
      <right/>
      <top style="thin">
        <color rgb="FF000000"/>
      </top>
      <bottom style="thin"/>
    </border>
    <border>
      <left/>
      <right style="medium"/>
      <top style="thin">
        <color rgb="FF000000"/>
      </top>
      <bottom style="thin"/>
    </border>
    <border>
      <left/>
      <right style="thin"/>
      <top style="thin"/>
      <bottom style="medium"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medium"/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medium"/>
      <right style="thin"/>
      <top style="thin"/>
      <bottom style="medium"/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 style="thin"/>
      <bottom style="thin">
        <color rgb="FF000000"/>
      </bottom>
    </border>
    <border>
      <left style="medium"/>
      <right style="medium">
        <color rgb="FF000000"/>
      </right>
      <top style="medium"/>
      <bottom style="hair"/>
    </border>
    <border>
      <left style="medium">
        <color rgb="FF000000"/>
      </left>
      <right style="medium"/>
      <top style="medium"/>
      <bottom style="hair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/>
      <right/>
      <top style="medium"/>
      <bottom style="medium"/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</cellStyleXfs>
  <cellXfs count="309">
    <xf numFmtId="0" fontId="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64" fillId="0" borderId="0" xfId="0" applyFont="1" applyAlignment="1">
      <alignment horizontal="justify" vertical="center"/>
    </xf>
    <xf numFmtId="0" fontId="63" fillId="0" borderId="0" xfId="0" applyFont="1" applyAlignment="1">
      <alignment horizontal="justify" vertical="center"/>
    </xf>
    <xf numFmtId="0" fontId="65" fillId="0" borderId="0" xfId="0" applyFont="1" applyFill="1" applyAlignment="1">
      <alignment horizontal="right" vertical="center"/>
    </xf>
    <xf numFmtId="0" fontId="65" fillId="0" borderId="0" xfId="0" applyFont="1" applyFill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6" fillId="0" borderId="0" xfId="0" applyFont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5" fillId="0" borderId="0" xfId="0" applyFont="1" applyFill="1" applyAlignment="1">
      <alignment vertical="center"/>
    </xf>
    <xf numFmtId="0" fontId="66" fillId="0" borderId="1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 wrapText="1"/>
    </xf>
    <xf numFmtId="0" fontId="66" fillId="0" borderId="14" xfId="0" applyFont="1" applyFill="1" applyBorder="1" applyAlignment="1">
      <alignment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5" fillId="0" borderId="0" xfId="0" applyNumberFormat="1" applyFont="1" applyFill="1" applyAlignment="1">
      <alignment vertical="center" wrapText="1"/>
    </xf>
    <xf numFmtId="0" fontId="65" fillId="0" borderId="0" xfId="0" applyNumberFormat="1" applyFont="1" applyFill="1" applyAlignment="1">
      <alignment vertical="center"/>
    </xf>
    <xf numFmtId="0" fontId="66" fillId="0" borderId="16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left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left" vertical="center" wrapText="1"/>
    </xf>
    <xf numFmtId="0" fontId="65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6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68" fillId="0" borderId="0" xfId="0" applyFont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66" fillId="0" borderId="26" xfId="48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65" fillId="7" borderId="10" xfId="0" applyFont="1" applyFill="1" applyBorder="1" applyAlignment="1">
      <alignment horizontal="center" vertical="center"/>
    </xf>
    <xf numFmtId="31" fontId="65" fillId="0" borderId="10" xfId="0" applyNumberFormat="1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vertical="top" wrapText="1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41" fontId="65" fillId="0" borderId="1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9" fillId="0" borderId="28" xfId="0" applyFont="1" applyBorder="1" applyAlignment="1">
      <alignment vertical="center"/>
    </xf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 horizontal="right" vertical="center"/>
    </xf>
    <xf numFmtId="0" fontId="69" fillId="0" borderId="29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70" fillId="0" borderId="30" xfId="0" applyFont="1" applyBorder="1" applyAlignment="1">
      <alignment vertical="center" wrapText="1"/>
    </xf>
    <xf numFmtId="0" fontId="69" fillId="0" borderId="11" xfId="0" applyFont="1" applyFill="1" applyBorder="1" applyAlignment="1">
      <alignment vertical="center"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Alignment="1" quotePrefix="1">
      <alignment vertical="center"/>
    </xf>
    <xf numFmtId="0" fontId="69" fillId="0" borderId="3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30" xfId="0" applyFont="1" applyBorder="1" applyAlignment="1">
      <alignment horizontal="right" vertical="center"/>
    </xf>
    <xf numFmtId="0" fontId="69" fillId="0" borderId="31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69" fillId="0" borderId="32" xfId="0" applyFont="1" applyBorder="1" applyAlignment="1">
      <alignment horizontal="right" vertical="center"/>
    </xf>
    <xf numFmtId="0" fontId="69" fillId="0" borderId="11" xfId="0" applyFont="1" applyBorder="1" applyAlignment="1">
      <alignment horizontal="right" vertical="center"/>
    </xf>
    <xf numFmtId="0" fontId="69" fillId="0" borderId="12" xfId="0" applyFont="1" applyBorder="1" applyAlignment="1">
      <alignment horizontal="right" vertical="center"/>
    </xf>
    <xf numFmtId="0" fontId="69" fillId="0" borderId="32" xfId="0" applyFont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30" xfId="0" applyFont="1" applyBorder="1" applyAlignment="1">
      <alignment vertical="center"/>
    </xf>
    <xf numFmtId="0" fontId="69" fillId="0" borderId="32" xfId="0" applyFont="1" applyFill="1" applyBorder="1" applyAlignment="1">
      <alignment vertical="center"/>
    </xf>
    <xf numFmtId="0" fontId="69" fillId="0" borderId="33" xfId="0" applyFont="1" applyBorder="1" applyAlignment="1">
      <alignment vertical="center"/>
    </xf>
    <xf numFmtId="0" fontId="69" fillId="0" borderId="34" xfId="0" applyFont="1" applyBorder="1" applyAlignment="1">
      <alignment vertical="center"/>
    </xf>
    <xf numFmtId="0" fontId="69" fillId="0" borderId="35" xfId="0" applyFont="1" applyBorder="1" applyAlignment="1">
      <alignment vertical="center"/>
    </xf>
    <xf numFmtId="0" fontId="69" fillId="0" borderId="36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6" xfId="0" applyBorder="1" applyAlignment="1">
      <alignment vertical="center"/>
    </xf>
    <xf numFmtId="0" fontId="66" fillId="0" borderId="26" xfId="0" applyFont="1" applyFill="1" applyBorder="1" applyAlignment="1">
      <alignment horizontal="right" vertical="center"/>
    </xf>
    <xf numFmtId="0" fontId="65" fillId="0" borderId="39" xfId="0" applyFont="1" applyFill="1" applyBorder="1" applyAlignment="1">
      <alignment vertical="center"/>
    </xf>
    <xf numFmtId="0" fontId="66" fillId="0" borderId="40" xfId="0" applyFont="1" applyFill="1" applyBorder="1" applyAlignment="1">
      <alignment vertical="center" wrapText="1"/>
    </xf>
    <xf numFmtId="0" fontId="65" fillId="0" borderId="41" xfId="0" applyFont="1" applyFill="1" applyBorder="1" applyAlignment="1">
      <alignment vertical="center"/>
    </xf>
    <xf numFmtId="0" fontId="66" fillId="0" borderId="42" xfId="0" applyFont="1" applyFill="1" applyBorder="1" applyAlignment="1">
      <alignment vertical="center" wrapText="1"/>
    </xf>
    <xf numFmtId="0" fontId="66" fillId="0" borderId="43" xfId="0" applyFont="1" applyFill="1" applyBorder="1" applyAlignment="1">
      <alignment vertical="center" wrapText="1"/>
    </xf>
    <xf numFmtId="0" fontId="66" fillId="0" borderId="42" xfId="0" applyFont="1" applyFill="1" applyBorder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30" xfId="0" applyFont="1" applyBorder="1" applyAlignment="1">
      <alignment horizontal="righ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71" fillId="35" borderId="44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 wrapText="1"/>
    </xf>
    <xf numFmtId="0" fontId="65" fillId="35" borderId="0" xfId="0" applyFont="1" applyFill="1" applyAlignment="1">
      <alignment horizontal="center" vertical="center"/>
    </xf>
    <xf numFmtId="0" fontId="65" fillId="35" borderId="0" xfId="0" applyFont="1" applyFill="1" applyAlignment="1">
      <alignment horizontal="left" vertical="center"/>
    </xf>
    <xf numFmtId="0" fontId="72" fillId="35" borderId="10" xfId="0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center" vertical="center"/>
    </xf>
    <xf numFmtId="0" fontId="72" fillId="35" borderId="10" xfId="0" applyFont="1" applyFill="1" applyBorder="1" applyAlignment="1">
      <alignment horizontal="center" vertical="center" shrinkToFit="1"/>
    </xf>
    <xf numFmtId="0" fontId="73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shrinkToFit="1"/>
    </xf>
    <xf numFmtId="0" fontId="65" fillId="7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74" fillId="0" borderId="0" xfId="0" applyFont="1" applyAlignment="1">
      <alignment horizontal="left" vertical="center" wrapText="1"/>
    </xf>
    <xf numFmtId="0" fontId="65" fillId="7" borderId="10" xfId="0" applyFont="1" applyFill="1" applyBorder="1" applyAlignment="1">
      <alignment horizontal="center" vertical="center"/>
    </xf>
    <xf numFmtId="0" fontId="74" fillId="0" borderId="0" xfId="0" applyFont="1" applyAlignment="1">
      <alignment vertical="center" wrapText="1"/>
    </xf>
    <xf numFmtId="0" fontId="75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vertical="center" wrapText="1"/>
    </xf>
    <xf numFmtId="0" fontId="63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77" fillId="0" borderId="0" xfId="0" applyFont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69" fillId="0" borderId="33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/>
    </xf>
    <xf numFmtId="14" fontId="65" fillId="7" borderId="10" xfId="0" applyNumberFormat="1" applyFont="1" applyFill="1" applyBorder="1" applyAlignment="1">
      <alignment horizontal="center" vertical="center"/>
    </xf>
    <xf numFmtId="0" fontId="65" fillId="36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7" fillId="0" borderId="45" xfId="0" applyFont="1" applyFill="1" applyBorder="1" applyAlignment="1">
      <alignment horizontal="center" vertical="center" wrapText="1"/>
    </xf>
    <xf numFmtId="0" fontId="66" fillId="0" borderId="46" xfId="0" applyFont="1" applyFill="1" applyBorder="1" applyAlignment="1">
      <alignment horizontal="center" vertical="center" wrapText="1"/>
    </xf>
    <xf numFmtId="0" fontId="66" fillId="33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0" fontId="69" fillId="0" borderId="11" xfId="0" applyFont="1" applyBorder="1" applyAlignment="1">
      <alignment vertical="center" wrapText="1"/>
    </xf>
    <xf numFmtId="0" fontId="69" fillId="0" borderId="12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19" borderId="28" xfId="0" applyFill="1" applyBorder="1" applyAlignment="1">
      <alignment horizontal="right" vertical="center"/>
    </xf>
    <xf numFmtId="0" fontId="65" fillId="19" borderId="49" xfId="0" applyFont="1" applyFill="1" applyBorder="1" applyAlignment="1">
      <alignment vertical="center"/>
    </xf>
    <xf numFmtId="0" fontId="66" fillId="19" borderId="10" xfId="0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horizontal="right" vertical="center" wrapText="1"/>
    </xf>
    <xf numFmtId="0" fontId="66" fillId="0" borderId="26" xfId="0" applyFont="1" applyFill="1" applyBorder="1" applyAlignment="1">
      <alignment horizontal="right" vertical="center" wrapText="1"/>
    </xf>
    <xf numFmtId="0" fontId="66" fillId="0" borderId="49" xfId="0" applyFont="1" applyFill="1" applyBorder="1" applyAlignment="1">
      <alignment horizontal="right" vertical="center" wrapText="1"/>
    </xf>
    <xf numFmtId="0" fontId="66" fillId="0" borderId="41" xfId="0" applyFont="1" applyFill="1" applyBorder="1" applyAlignment="1">
      <alignment horizontal="right" vertical="center" wrapText="1"/>
    </xf>
    <xf numFmtId="0" fontId="0" fillId="19" borderId="50" xfId="0" applyFill="1" applyBorder="1" applyAlignment="1">
      <alignment horizontal="center" vertical="center"/>
    </xf>
    <xf numFmtId="0" fontId="0" fillId="19" borderId="51" xfId="0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horizontal="center" vertical="center" wrapText="1"/>
    </xf>
    <xf numFmtId="0" fontId="66" fillId="0" borderId="52" xfId="0" applyFont="1" applyFill="1" applyBorder="1" applyAlignment="1">
      <alignment horizontal="center" vertical="center" wrapText="1"/>
    </xf>
    <xf numFmtId="0" fontId="66" fillId="0" borderId="53" xfId="0" applyFont="1" applyFill="1" applyBorder="1" applyAlignment="1">
      <alignment horizontal="justify" vertical="center" wrapText="1"/>
    </xf>
    <xf numFmtId="0" fontId="66" fillId="0" borderId="54" xfId="0" applyFont="1" applyFill="1" applyBorder="1" applyAlignment="1">
      <alignment horizontal="justify" vertical="center" wrapText="1"/>
    </xf>
    <xf numFmtId="0" fontId="66" fillId="0" borderId="52" xfId="0" applyFont="1" applyFill="1" applyBorder="1" applyAlignment="1">
      <alignment horizontal="justify" vertical="center" wrapText="1"/>
    </xf>
    <xf numFmtId="0" fontId="66" fillId="0" borderId="55" xfId="0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66" fillId="0" borderId="49" xfId="0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horizontal="center" vertical="center" wrapText="1"/>
    </xf>
    <xf numFmtId="0" fontId="67" fillId="0" borderId="56" xfId="0" applyFont="1" applyBorder="1" applyAlignment="1">
      <alignment horizontal="center" vertical="center" wrapText="1"/>
    </xf>
    <xf numFmtId="0" fontId="67" fillId="0" borderId="57" xfId="0" applyFont="1" applyBorder="1" applyAlignment="1">
      <alignment horizontal="center" vertical="center" wrapText="1"/>
    </xf>
    <xf numFmtId="0" fontId="65" fillId="0" borderId="54" xfId="0" applyFont="1" applyFill="1" applyBorder="1" applyAlignment="1">
      <alignment horizontal="center" vertical="center"/>
    </xf>
    <xf numFmtId="0" fontId="65" fillId="0" borderId="58" xfId="0" applyFont="1" applyFill="1" applyBorder="1" applyAlignment="1">
      <alignment horizontal="center" vertical="center"/>
    </xf>
    <xf numFmtId="0" fontId="65" fillId="0" borderId="59" xfId="0" applyFont="1" applyFill="1" applyBorder="1" applyAlignment="1">
      <alignment horizontal="center" vertical="center"/>
    </xf>
    <xf numFmtId="0" fontId="66" fillId="0" borderId="53" xfId="0" applyFont="1" applyFill="1" applyBorder="1" applyAlignment="1">
      <alignment horizontal="center" vertical="center" wrapText="1"/>
    </xf>
    <xf numFmtId="0" fontId="66" fillId="0" borderId="60" xfId="0" applyFont="1" applyFill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7" fillId="0" borderId="56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67" fillId="0" borderId="61" xfId="0" applyFont="1" applyFill="1" applyBorder="1" applyAlignment="1">
      <alignment horizontal="center" vertical="center" wrapText="1"/>
    </xf>
    <xf numFmtId="0" fontId="67" fillId="0" borderId="62" xfId="0" applyFont="1" applyFill="1" applyBorder="1" applyAlignment="1">
      <alignment horizontal="center" vertical="center" wrapText="1"/>
    </xf>
    <xf numFmtId="0" fontId="81" fillId="0" borderId="40" xfId="0" applyFont="1" applyBorder="1" applyAlignment="1">
      <alignment horizontal="center" vertical="center" wrapText="1"/>
    </xf>
    <xf numFmtId="0" fontId="81" fillId="0" borderId="31" xfId="0" applyFont="1" applyBorder="1" applyAlignment="1">
      <alignment horizontal="center" vertical="center" wrapText="1"/>
    </xf>
    <xf numFmtId="0" fontId="81" fillId="0" borderId="32" xfId="0" applyFont="1" applyBorder="1" applyAlignment="1">
      <alignment horizontal="center" vertical="center" wrapText="1"/>
    </xf>
    <xf numFmtId="0" fontId="65" fillId="0" borderId="63" xfId="0" applyFont="1" applyFill="1" applyBorder="1" applyAlignment="1">
      <alignment horizontal="left" vertical="center"/>
    </xf>
    <xf numFmtId="0" fontId="65" fillId="0" borderId="64" xfId="0" applyFont="1" applyFill="1" applyBorder="1" applyAlignment="1">
      <alignment horizontal="left" vertical="center"/>
    </xf>
    <xf numFmtId="0" fontId="65" fillId="0" borderId="65" xfId="0" applyFont="1" applyFill="1" applyBorder="1" applyAlignment="1">
      <alignment horizontal="left" vertical="center"/>
    </xf>
    <xf numFmtId="31" fontId="66" fillId="0" borderId="39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66" xfId="0" applyFont="1" applyFill="1" applyBorder="1" applyAlignment="1">
      <alignment horizontal="left" vertical="center" wrapText="1"/>
    </xf>
    <xf numFmtId="0" fontId="66" fillId="0" borderId="67" xfId="0" applyFont="1" applyFill="1" applyBorder="1" applyAlignment="1">
      <alignment horizontal="center" vertical="center" wrapText="1"/>
    </xf>
    <xf numFmtId="0" fontId="66" fillId="0" borderId="68" xfId="0" applyFont="1" applyFill="1" applyBorder="1" applyAlignment="1">
      <alignment horizontal="center" vertical="center" wrapText="1"/>
    </xf>
    <xf numFmtId="0" fontId="66" fillId="0" borderId="69" xfId="0" applyFont="1" applyFill="1" applyBorder="1" applyAlignment="1">
      <alignment horizontal="center" vertical="center" wrapText="1"/>
    </xf>
    <xf numFmtId="0" fontId="66" fillId="0" borderId="7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71" xfId="0" applyFont="1" applyFill="1" applyBorder="1" applyAlignment="1">
      <alignment horizontal="center" vertical="center" wrapText="1"/>
    </xf>
    <xf numFmtId="0" fontId="66" fillId="0" borderId="72" xfId="0" applyFont="1" applyFill="1" applyBorder="1" applyAlignment="1">
      <alignment horizontal="center" vertical="center" wrapText="1"/>
    </xf>
    <xf numFmtId="0" fontId="66" fillId="33" borderId="39" xfId="0" applyFont="1" applyFill="1" applyBorder="1" applyAlignment="1">
      <alignment horizontal="center" vertical="center" wrapText="1"/>
    </xf>
    <xf numFmtId="0" fontId="66" fillId="33" borderId="49" xfId="0" applyFont="1" applyFill="1" applyBorder="1" applyAlignment="1">
      <alignment horizontal="center" vertical="center" wrapText="1"/>
    </xf>
    <xf numFmtId="14" fontId="66" fillId="19" borderId="39" xfId="0" applyNumberFormat="1" applyFont="1" applyFill="1" applyBorder="1" applyAlignment="1">
      <alignment horizontal="center" vertical="center" wrapText="1"/>
    </xf>
    <xf numFmtId="14" fontId="66" fillId="19" borderId="49" xfId="0" applyNumberFormat="1" applyFont="1" applyFill="1" applyBorder="1" applyAlignment="1">
      <alignment horizontal="center" vertical="center" wrapText="1"/>
    </xf>
    <xf numFmtId="0" fontId="66" fillId="0" borderId="42" xfId="0" applyFont="1" applyFill="1" applyBorder="1" applyAlignment="1">
      <alignment horizontal="center" vertical="center" wrapText="1"/>
    </xf>
    <xf numFmtId="0" fontId="66" fillId="0" borderId="43" xfId="0" applyFont="1" applyFill="1" applyBorder="1" applyAlignment="1">
      <alignment horizontal="center" vertical="center" wrapText="1"/>
    </xf>
    <xf numFmtId="0" fontId="66" fillId="0" borderId="73" xfId="0" applyFont="1" applyFill="1" applyBorder="1" applyAlignment="1">
      <alignment horizontal="center" vertical="center" wrapText="1"/>
    </xf>
    <xf numFmtId="0" fontId="66" fillId="0" borderId="58" xfId="0" applyFont="1" applyFill="1" applyBorder="1" applyAlignment="1">
      <alignment horizontal="center" vertical="center"/>
    </xf>
    <xf numFmtId="0" fontId="65" fillId="0" borderId="58" xfId="0" applyFont="1" applyFill="1" applyBorder="1" applyAlignment="1">
      <alignment vertical="center"/>
    </xf>
    <xf numFmtId="0" fontId="65" fillId="0" borderId="59" xfId="0" applyFont="1" applyFill="1" applyBorder="1" applyAlignment="1">
      <alignment vertical="center"/>
    </xf>
    <xf numFmtId="0" fontId="66" fillId="0" borderId="74" xfId="0" applyFont="1" applyFill="1" applyBorder="1" applyAlignment="1">
      <alignment horizontal="center" vertical="center" wrapText="1"/>
    </xf>
    <xf numFmtId="0" fontId="66" fillId="0" borderId="75" xfId="0" applyFont="1" applyFill="1" applyBorder="1" applyAlignment="1">
      <alignment horizontal="center" vertical="center" wrapText="1"/>
    </xf>
    <xf numFmtId="0" fontId="66" fillId="0" borderId="58" xfId="0" applyFont="1" applyFill="1" applyBorder="1" applyAlignment="1">
      <alignment horizontal="center" vertical="center" wrapText="1"/>
    </xf>
    <xf numFmtId="0" fontId="66" fillId="0" borderId="59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 wrapText="1"/>
    </xf>
    <xf numFmtId="0" fontId="65" fillId="19" borderId="39" xfId="0" applyFont="1" applyFill="1" applyBorder="1" applyAlignment="1">
      <alignment horizontal="center" vertical="center"/>
    </xf>
    <xf numFmtId="0" fontId="65" fillId="19" borderId="49" xfId="0" applyFont="1" applyFill="1" applyBorder="1" applyAlignment="1">
      <alignment horizontal="center" vertical="center"/>
    </xf>
    <xf numFmtId="0" fontId="66" fillId="19" borderId="39" xfId="0" applyFont="1" applyFill="1" applyBorder="1" applyAlignment="1">
      <alignment horizontal="center" vertical="center" wrapText="1"/>
    </xf>
    <xf numFmtId="0" fontId="66" fillId="19" borderId="26" xfId="0" applyFont="1" applyFill="1" applyBorder="1" applyAlignment="1">
      <alignment horizontal="center" vertical="center" wrapText="1"/>
    </xf>
    <xf numFmtId="0" fontId="66" fillId="19" borderId="49" xfId="0" applyFont="1" applyFill="1" applyBorder="1" applyAlignment="1">
      <alignment horizontal="center" vertical="center" wrapText="1"/>
    </xf>
    <xf numFmtId="0" fontId="66" fillId="0" borderId="46" xfId="0" applyFont="1" applyFill="1" applyBorder="1" applyAlignment="1">
      <alignment horizontal="center" vertical="center" wrapText="1"/>
    </xf>
    <xf numFmtId="0" fontId="66" fillId="0" borderId="76" xfId="0" applyFont="1" applyFill="1" applyBorder="1" applyAlignment="1">
      <alignment horizontal="center" vertical="center" wrapText="1"/>
    </xf>
    <xf numFmtId="0" fontId="66" fillId="33" borderId="77" xfId="0" applyFont="1" applyFill="1" applyBorder="1" applyAlignment="1">
      <alignment horizontal="center" vertical="center" wrapText="1"/>
    </xf>
    <xf numFmtId="0" fontId="66" fillId="33" borderId="78" xfId="0" applyFont="1" applyFill="1" applyBorder="1" applyAlignment="1">
      <alignment horizontal="center" vertical="center" wrapText="1"/>
    </xf>
    <xf numFmtId="0" fontId="66" fillId="0" borderId="79" xfId="0" applyFont="1" applyFill="1" applyBorder="1" applyAlignment="1">
      <alignment horizontal="center" vertical="center" wrapText="1"/>
    </xf>
    <xf numFmtId="0" fontId="66" fillId="0" borderId="8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81" xfId="0" applyFont="1" applyFill="1" applyBorder="1" applyAlignment="1">
      <alignment horizontal="center" vertical="center" wrapText="1"/>
    </xf>
    <xf numFmtId="0" fontId="66" fillId="0" borderId="82" xfId="0" applyFont="1" applyFill="1" applyBorder="1" applyAlignment="1">
      <alignment horizontal="center" vertical="center" wrapText="1"/>
    </xf>
    <xf numFmtId="0" fontId="66" fillId="0" borderId="83" xfId="0" applyFont="1" applyFill="1" applyBorder="1" applyAlignment="1">
      <alignment horizontal="center" vertical="center" wrapText="1"/>
    </xf>
    <xf numFmtId="0" fontId="66" fillId="0" borderId="84" xfId="0" applyFont="1" applyFill="1" applyBorder="1" applyAlignment="1">
      <alignment horizontal="center" vertical="center" wrapText="1"/>
    </xf>
    <xf numFmtId="0" fontId="66" fillId="0" borderId="85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 wrapText="1"/>
    </xf>
    <xf numFmtId="0" fontId="66" fillId="0" borderId="86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33" borderId="47" xfId="0" applyFont="1" applyFill="1" applyBorder="1" applyAlignment="1">
      <alignment horizontal="center" vertical="center" wrapText="1"/>
    </xf>
    <xf numFmtId="0" fontId="66" fillId="33" borderId="87" xfId="0" applyFont="1" applyFill="1" applyBorder="1" applyAlignment="1">
      <alignment horizontal="center" vertical="center" wrapText="1"/>
    </xf>
    <xf numFmtId="0" fontId="66" fillId="0" borderId="88" xfId="0" applyFont="1" applyFill="1" applyBorder="1" applyAlignment="1">
      <alignment horizontal="center" vertical="center" wrapText="1"/>
    </xf>
    <xf numFmtId="0" fontId="82" fillId="37" borderId="33" xfId="0" applyFont="1" applyFill="1" applyBorder="1" applyAlignment="1">
      <alignment horizontal="center" vertical="center" wrapText="1"/>
    </xf>
    <xf numFmtId="0" fontId="82" fillId="37" borderId="35" xfId="0" applyFont="1" applyFill="1" applyBorder="1" applyAlignment="1">
      <alignment horizontal="center" vertical="center" wrapText="1"/>
    </xf>
    <xf numFmtId="0" fontId="82" fillId="37" borderId="34" xfId="0" applyFont="1" applyFill="1" applyBorder="1" applyAlignment="1">
      <alignment horizontal="center" vertical="center" wrapText="1"/>
    </xf>
    <xf numFmtId="0" fontId="66" fillId="19" borderId="10" xfId="0" applyFont="1" applyFill="1" applyBorder="1" applyAlignment="1">
      <alignment horizontal="center" vertical="center" wrapText="1"/>
    </xf>
    <xf numFmtId="0" fontId="66" fillId="33" borderId="89" xfId="0" applyFont="1" applyFill="1" applyBorder="1" applyAlignment="1">
      <alignment horizontal="center" vertical="center" wrapText="1"/>
    </xf>
    <xf numFmtId="0" fontId="82" fillId="37" borderId="90" xfId="0" applyFont="1" applyFill="1" applyBorder="1" applyAlignment="1">
      <alignment horizontal="center" vertical="center" wrapText="1"/>
    </xf>
    <xf numFmtId="0" fontId="82" fillId="37" borderId="91" xfId="0" applyFont="1" applyFill="1" applyBorder="1" applyAlignment="1">
      <alignment horizontal="center" vertical="center" wrapText="1"/>
    </xf>
    <xf numFmtId="0" fontId="82" fillId="37" borderId="92" xfId="0" applyFont="1" applyFill="1" applyBorder="1" applyAlignment="1">
      <alignment horizontal="center" vertical="center" wrapText="1"/>
    </xf>
    <xf numFmtId="0" fontId="66" fillId="0" borderId="93" xfId="0" applyFont="1" applyFill="1" applyBorder="1" applyAlignment="1">
      <alignment horizontal="center" vertical="center" wrapText="1"/>
    </xf>
    <xf numFmtId="0" fontId="66" fillId="0" borderId="94" xfId="0" applyFont="1" applyFill="1" applyBorder="1" applyAlignment="1">
      <alignment horizontal="center" vertical="center" wrapText="1"/>
    </xf>
    <xf numFmtId="0" fontId="66" fillId="0" borderId="48" xfId="0" applyFont="1" applyFill="1" applyBorder="1" applyAlignment="1">
      <alignment horizontal="center" vertical="center" wrapText="1"/>
    </xf>
    <xf numFmtId="0" fontId="66" fillId="0" borderId="95" xfId="0" applyFont="1" applyFill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 vertical="center"/>
    </xf>
    <xf numFmtId="0" fontId="65" fillId="0" borderId="73" xfId="0" applyFont="1" applyFill="1" applyBorder="1" applyAlignment="1">
      <alignment horizontal="center" vertical="center"/>
    </xf>
    <xf numFmtId="0" fontId="65" fillId="0" borderId="96" xfId="0" applyFont="1" applyFill="1" applyBorder="1" applyAlignment="1">
      <alignment horizontal="center" vertical="center"/>
    </xf>
    <xf numFmtId="0" fontId="66" fillId="0" borderId="97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left" vertical="center"/>
    </xf>
    <xf numFmtId="0" fontId="65" fillId="0" borderId="49" xfId="0" applyFont="1" applyFill="1" applyBorder="1" applyAlignment="1">
      <alignment horizontal="left" vertical="center"/>
    </xf>
    <xf numFmtId="41" fontId="66" fillId="0" borderId="26" xfId="48" applyFont="1" applyFill="1" applyBorder="1" applyAlignment="1">
      <alignment horizontal="center" vertical="center" wrapText="1"/>
    </xf>
    <xf numFmtId="176" fontId="66" fillId="19" borderId="26" xfId="0" applyNumberFormat="1" applyFont="1" applyFill="1" applyBorder="1" applyAlignment="1">
      <alignment horizontal="center" vertical="center" wrapText="1"/>
    </xf>
    <xf numFmtId="41" fontId="66" fillId="0" borderId="39" xfId="48" applyFont="1" applyFill="1" applyBorder="1" applyAlignment="1">
      <alignment horizontal="center" vertical="center" wrapText="1"/>
    </xf>
    <xf numFmtId="0" fontId="65" fillId="0" borderId="39" xfId="0" applyFont="1" applyFill="1" applyBorder="1" applyAlignment="1">
      <alignment horizontal="right" vertical="center"/>
    </xf>
    <xf numFmtId="0" fontId="65" fillId="0" borderId="41" xfId="0" applyFont="1" applyFill="1" applyBorder="1" applyAlignment="1">
      <alignment horizontal="right" vertical="center"/>
    </xf>
    <xf numFmtId="0" fontId="74" fillId="0" borderId="12" xfId="0" applyFont="1" applyFill="1" applyBorder="1" applyAlignment="1">
      <alignment horizontal="left" vertical="center" wrapText="1"/>
    </xf>
    <xf numFmtId="0" fontId="74" fillId="0" borderId="31" xfId="0" applyFont="1" applyFill="1" applyBorder="1" applyAlignment="1">
      <alignment horizontal="left" vertical="center" wrapText="1"/>
    </xf>
    <xf numFmtId="0" fontId="74" fillId="0" borderId="32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66" xfId="0" applyFont="1" applyFill="1" applyBorder="1" applyAlignment="1">
      <alignment horizontal="center" vertical="center"/>
    </xf>
    <xf numFmtId="0" fontId="65" fillId="0" borderId="45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6" fillId="33" borderId="9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3" fillId="0" borderId="99" xfId="0" applyFont="1" applyBorder="1" applyAlignment="1">
      <alignment horizontal="left" vertical="center" wrapText="1"/>
    </xf>
    <xf numFmtId="0" fontId="83" fillId="0" borderId="100" xfId="0" applyFont="1" applyBorder="1" applyAlignment="1">
      <alignment horizontal="left" vertical="center" wrapText="1"/>
    </xf>
    <xf numFmtId="0" fontId="66" fillId="0" borderId="31" xfId="0" applyFont="1" applyBorder="1" applyAlignment="1">
      <alignment horizontal="left" vertical="center" wrapText="1"/>
    </xf>
    <xf numFmtId="0" fontId="83" fillId="0" borderId="101" xfId="0" applyFont="1" applyBorder="1" applyAlignment="1">
      <alignment horizontal="center" vertical="center" wrapText="1"/>
    </xf>
    <xf numFmtId="0" fontId="83" fillId="0" borderId="102" xfId="0" applyFont="1" applyBorder="1" applyAlignment="1">
      <alignment horizontal="center" vertical="center" wrapText="1"/>
    </xf>
    <xf numFmtId="0" fontId="83" fillId="0" borderId="103" xfId="0" applyFont="1" applyBorder="1" applyAlignment="1">
      <alignment horizontal="left" vertical="center" wrapText="1"/>
    </xf>
    <xf numFmtId="0" fontId="83" fillId="0" borderId="51" xfId="0" applyFont="1" applyBorder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83" fillId="0" borderId="12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6" fillId="38" borderId="104" xfId="0" applyFont="1" applyFill="1" applyBorder="1" applyAlignment="1">
      <alignment horizontal="center" vertical="center" wrapText="1"/>
    </xf>
    <xf numFmtId="0" fontId="66" fillId="0" borderId="104" xfId="0" applyFont="1" applyBorder="1" applyAlignment="1">
      <alignment horizontal="center" vertical="center" wrapText="1"/>
    </xf>
    <xf numFmtId="0" fontId="66" fillId="38" borderId="104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41" fontId="66" fillId="38" borderId="104" xfId="48" applyFont="1" applyFill="1" applyBorder="1" applyAlignment="1">
      <alignment horizontal="center" vertical="center" wrapText="1"/>
    </xf>
    <xf numFmtId="0" fontId="84" fillId="0" borderId="0" xfId="0" applyFont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85" fillId="0" borderId="0" xfId="0" applyFont="1" applyAlignment="1">
      <alignment horizontal="right" vertical="center"/>
    </xf>
    <xf numFmtId="0" fontId="86" fillId="0" borderId="0" xfId="0" applyFont="1" applyAlignment="1">
      <alignment horizontal="right" vertical="center"/>
    </xf>
    <xf numFmtId="0" fontId="87" fillId="0" borderId="0" xfId="0" applyFont="1" applyAlignment="1">
      <alignment horizontal="right" vertical="center"/>
    </xf>
    <xf numFmtId="0" fontId="88" fillId="0" borderId="0" xfId="0" applyFont="1" applyAlignment="1">
      <alignment horizontal="center" vertical="center"/>
    </xf>
    <xf numFmtId="0" fontId="66" fillId="0" borderId="104" xfId="0" applyFont="1" applyBorder="1" applyAlignment="1">
      <alignment horizontal="right" vertical="center" wrapText="1"/>
    </xf>
    <xf numFmtId="0" fontId="72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center" vertical="center" shrinkToFi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72" fillId="35" borderId="53" xfId="0" applyFont="1" applyFill="1" applyBorder="1" applyAlignment="1">
      <alignment horizontal="center" vertical="center" wrapText="1"/>
    </xf>
    <xf numFmtId="0" fontId="72" fillId="35" borderId="60" xfId="0" applyFont="1" applyFill="1" applyBorder="1" applyAlignment="1">
      <alignment horizontal="center" vertical="center" wrapText="1"/>
    </xf>
    <xf numFmtId="0" fontId="6" fillId="35" borderId="54" xfId="0" applyFont="1" applyFill="1" applyBorder="1" applyAlignment="1">
      <alignment horizontal="center" vertical="center" wrapText="1"/>
    </xf>
    <xf numFmtId="0" fontId="6" fillId="35" borderId="58" xfId="0" applyFont="1" applyFill="1" applyBorder="1" applyAlignment="1">
      <alignment horizontal="center" vertical="center" wrapText="1"/>
    </xf>
    <xf numFmtId="0" fontId="6" fillId="35" borderId="105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83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6" fillId="7" borderId="53" xfId="0" applyFont="1" applyFill="1" applyBorder="1" applyAlignment="1">
      <alignment horizontal="center" vertical="center" wrapText="1"/>
    </xf>
    <xf numFmtId="0" fontId="6" fillId="7" borderId="60" xfId="0" applyFont="1" applyFill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center" vertical="center" wrapText="1"/>
    </xf>
    <xf numFmtId="0" fontId="6" fillId="35" borderId="60" xfId="0" applyFont="1" applyFill="1" applyBorder="1" applyAlignment="1">
      <alignment horizontal="center" vertical="center" wrapText="1"/>
    </xf>
    <xf numFmtId="0" fontId="65" fillId="7" borderId="10" xfId="0" applyFont="1" applyFill="1" applyBorder="1" applyAlignment="1">
      <alignment horizontal="center" vertical="center"/>
    </xf>
    <xf numFmtId="0" fontId="89" fillId="35" borderId="10" xfId="0" applyFont="1" applyFill="1" applyBorder="1" applyAlignment="1">
      <alignment horizontal="center" vertical="center"/>
    </xf>
    <xf numFmtId="0" fontId="65" fillId="5" borderId="13" xfId="0" applyFont="1" applyFill="1" applyBorder="1" applyAlignment="1">
      <alignment horizontal="center" vertical="center"/>
    </xf>
    <xf numFmtId="0" fontId="65" fillId="5" borderId="83" xfId="0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" xfId="62"/>
    <cellStyle name="표준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</xdr:row>
      <xdr:rowOff>0</xdr:rowOff>
    </xdr:from>
    <xdr:to>
      <xdr:col>8</xdr:col>
      <xdr:colOff>0</xdr:colOff>
      <xdr:row>10</xdr:row>
      <xdr:rowOff>9525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133475" y="2962275"/>
          <a:ext cx="37528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7</xdr:col>
      <xdr:colOff>800100</xdr:colOff>
      <xdr:row>18</xdr:row>
      <xdr:rowOff>9525</xdr:rowOff>
    </xdr:to>
    <xdr:sp fLocksText="0">
      <xdr:nvSpPr>
        <xdr:cNvPr id="2" name="TextBox 4"/>
        <xdr:cNvSpPr txBox="1">
          <a:spLocks noChangeArrowheads="1"/>
        </xdr:cNvSpPr>
      </xdr:nvSpPr>
      <xdr:spPr>
        <a:xfrm>
          <a:off x="476250" y="6438900"/>
          <a:ext cx="440055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4429125</xdr:colOff>
      <xdr:row>2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0" y="266700"/>
          <a:ext cx="51530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1733550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0" y="5019675"/>
          <a:ext cx="51625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14</xdr:row>
      <xdr:rowOff>742950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0" y="7219950"/>
          <a:ext cx="51625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38100</xdr:rowOff>
    </xdr:from>
    <xdr:to>
      <xdr:col>5</xdr:col>
      <xdr:colOff>180975</xdr:colOff>
      <xdr:row>6</xdr:row>
      <xdr:rowOff>295275</xdr:rowOff>
    </xdr:to>
    <xdr:sp>
      <xdr:nvSpPr>
        <xdr:cNvPr id="1" name="직사각형 1"/>
        <xdr:cNvSpPr>
          <a:spLocks/>
        </xdr:cNvSpPr>
      </xdr:nvSpPr>
      <xdr:spPr>
        <a:xfrm>
          <a:off x="28575" y="2619375"/>
          <a:ext cx="2543175" cy="257175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219075</xdr:rowOff>
    </xdr:from>
    <xdr:to>
      <xdr:col>10</xdr:col>
      <xdr:colOff>361950</xdr:colOff>
      <xdr:row>18</xdr:row>
      <xdr:rowOff>123825</xdr:rowOff>
    </xdr:to>
    <xdr:sp>
      <xdr:nvSpPr>
        <xdr:cNvPr id="2" name="직사각형 8"/>
        <xdr:cNvSpPr>
          <a:spLocks/>
        </xdr:cNvSpPr>
      </xdr:nvSpPr>
      <xdr:spPr>
        <a:xfrm>
          <a:off x="0" y="5238750"/>
          <a:ext cx="5162550" cy="1857375"/>
        </a:xfrm>
        <a:prstGeom prst="rect">
          <a:avLst/>
        </a:prstGeom>
        <a:noFill/>
        <a:ln w="19050" cmpd="sng">
          <a:solidFill>
            <a:srgbClr val="76717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12</xdr:row>
      <xdr:rowOff>28575</xdr:rowOff>
    </xdr:from>
    <xdr:to>
      <xdr:col>5</xdr:col>
      <xdr:colOff>180975</xdr:colOff>
      <xdr:row>12</xdr:row>
      <xdr:rowOff>285750</xdr:rowOff>
    </xdr:to>
    <xdr:sp>
      <xdr:nvSpPr>
        <xdr:cNvPr id="3" name="직사각형 9"/>
        <xdr:cNvSpPr>
          <a:spLocks/>
        </xdr:cNvSpPr>
      </xdr:nvSpPr>
      <xdr:spPr>
        <a:xfrm>
          <a:off x="19050" y="4733925"/>
          <a:ext cx="2552700" cy="257175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showGridLines="0" zoomScaleSheetLayoutView="150" zoomScalePageLayoutView="0" workbookViewId="0" topLeftCell="A1">
      <selection activeCell="B7" sqref="B7"/>
    </sheetView>
  </sheetViews>
  <sheetFormatPr defaultColWidth="9.140625" defaultRowHeight="24.75" customHeight="1"/>
  <cols>
    <col min="1" max="1" width="4.28125" style="0" customWidth="1"/>
    <col min="2" max="2" width="71.421875" style="44" customWidth="1"/>
  </cols>
  <sheetData>
    <row r="1" ht="24.75" customHeight="1">
      <c r="A1" s="43" t="s">
        <v>140</v>
      </c>
    </row>
    <row r="2" spans="1:2" ht="33" customHeight="1">
      <c r="A2" s="45">
        <v>1</v>
      </c>
      <c r="B2" s="46" t="s">
        <v>141</v>
      </c>
    </row>
    <row r="3" spans="1:2" s="11" customFormat="1" ht="48" customHeight="1">
      <c r="A3" s="45">
        <v>2</v>
      </c>
      <c r="B3" s="46" t="s">
        <v>170</v>
      </c>
    </row>
    <row r="4" spans="1:2" s="11" customFormat="1" ht="24.75" customHeight="1">
      <c r="A4" s="45">
        <v>3</v>
      </c>
      <c r="B4" s="46" t="s">
        <v>157</v>
      </c>
    </row>
    <row r="5" spans="1:2" ht="36" customHeight="1">
      <c r="A5" s="47">
        <v>4</v>
      </c>
      <c r="B5" s="46" t="s">
        <v>171</v>
      </c>
    </row>
    <row r="6" spans="1:2" ht="40.5" customHeight="1">
      <c r="A6" s="45">
        <v>5</v>
      </c>
      <c r="B6" s="46" t="s">
        <v>207</v>
      </c>
    </row>
    <row r="7" spans="1:2" ht="41.25" customHeight="1">
      <c r="A7" s="45">
        <v>6</v>
      </c>
      <c r="B7" s="46" t="s">
        <v>142</v>
      </c>
    </row>
    <row r="8" spans="1:2" ht="24.75" customHeight="1">
      <c r="A8" s="110">
        <v>7</v>
      </c>
      <c r="B8" s="46" t="s">
        <v>169</v>
      </c>
    </row>
    <row r="9" spans="1:2" ht="24.75" customHeight="1">
      <c r="A9" s="110">
        <v>8</v>
      </c>
      <c r="B9" s="46" t="s">
        <v>197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showGridLines="0" view="pageBreakPreview" zoomScale="98" zoomScaleSheetLayoutView="98" zoomScalePageLayoutView="0" workbookViewId="0" topLeftCell="A4">
      <selection activeCell="M14" sqref="M14"/>
    </sheetView>
  </sheetViews>
  <sheetFormatPr defaultColWidth="9.140625" defaultRowHeight="15"/>
  <cols>
    <col min="1" max="1" width="7.140625" style="0" customWidth="1"/>
    <col min="2" max="2" width="9.7109375" style="0" customWidth="1"/>
    <col min="3" max="3" width="7.28125" style="0" customWidth="1"/>
    <col min="4" max="4" width="11.421875" style="11" customWidth="1"/>
    <col min="5" max="5" width="5.57421875" style="11" customWidth="1"/>
    <col min="6" max="6" width="9.57421875" style="0" customWidth="1"/>
    <col min="7" max="7" width="10.421875" style="11" customWidth="1"/>
    <col min="8" max="8" width="12.140625" style="0" customWidth="1"/>
    <col min="9" max="9" width="5.00390625" style="0" customWidth="1"/>
  </cols>
  <sheetData>
    <row r="1" spans="1:8" ht="27" thickBot="1">
      <c r="A1" s="1"/>
      <c r="F1" s="137" t="s">
        <v>37</v>
      </c>
      <c r="G1" s="144"/>
      <c r="H1" s="145"/>
    </row>
    <row r="2" spans="1:8" ht="25.5" customHeight="1">
      <c r="A2" s="170" t="s">
        <v>38</v>
      </c>
      <c r="B2" s="39" t="s">
        <v>0</v>
      </c>
      <c r="C2" s="152"/>
      <c r="D2" s="153"/>
      <c r="E2" s="153"/>
      <c r="F2" s="153"/>
      <c r="G2" s="153"/>
      <c r="H2" s="154"/>
    </row>
    <row r="3" spans="1:8" ht="25.5" customHeight="1">
      <c r="A3" s="168"/>
      <c r="B3" s="163" t="s">
        <v>1</v>
      </c>
      <c r="C3" s="17" t="s">
        <v>130</v>
      </c>
      <c r="D3" s="147"/>
      <c r="E3" s="156"/>
      <c r="F3" s="17" t="s">
        <v>131</v>
      </c>
      <c r="G3" s="165"/>
      <c r="H3" s="166"/>
    </row>
    <row r="4" spans="1:8" s="11" customFormat="1" ht="25.5" customHeight="1">
      <c r="A4" s="168"/>
      <c r="B4" s="164"/>
      <c r="C4" s="17" t="s">
        <v>132</v>
      </c>
      <c r="D4" s="147"/>
      <c r="E4" s="155"/>
      <c r="F4" s="155"/>
      <c r="G4" s="155"/>
      <c r="H4" s="157"/>
    </row>
    <row r="5" spans="1:8" ht="25.5" customHeight="1">
      <c r="A5" s="168"/>
      <c r="B5" s="17" t="s">
        <v>42</v>
      </c>
      <c r="C5" s="147"/>
      <c r="D5" s="155"/>
      <c r="E5" s="156"/>
      <c r="F5" s="17" t="s">
        <v>2</v>
      </c>
      <c r="G5" s="147"/>
      <c r="H5" s="157"/>
    </row>
    <row r="6" spans="1:8" ht="25.5" customHeight="1">
      <c r="A6" s="168"/>
      <c r="B6" s="17" t="s">
        <v>3</v>
      </c>
      <c r="C6" s="147"/>
      <c r="D6" s="155"/>
      <c r="E6" s="156"/>
      <c r="F6" s="17" t="s">
        <v>4</v>
      </c>
      <c r="G6" s="147"/>
      <c r="H6" s="157"/>
    </row>
    <row r="7" spans="1:8" ht="25.5" customHeight="1">
      <c r="A7" s="168"/>
      <c r="B7" s="17" t="s">
        <v>43</v>
      </c>
      <c r="C7" s="147"/>
      <c r="D7" s="155"/>
      <c r="E7" s="156"/>
      <c r="F7" s="17" t="s">
        <v>5</v>
      </c>
      <c r="G7" s="147"/>
      <c r="H7" s="157"/>
    </row>
    <row r="8" spans="1:8" ht="25.5" customHeight="1">
      <c r="A8" s="168"/>
      <c r="B8" s="17" t="s">
        <v>6</v>
      </c>
      <c r="C8" s="147"/>
      <c r="D8" s="155"/>
      <c r="E8" s="156"/>
      <c r="F8" s="17" t="s">
        <v>7</v>
      </c>
      <c r="G8" s="147"/>
      <c r="H8" s="157"/>
    </row>
    <row r="9" spans="1:8" ht="27.75" customHeight="1">
      <c r="A9" s="168"/>
      <c r="B9" s="17" t="s">
        <v>57</v>
      </c>
      <c r="C9" s="147"/>
      <c r="D9" s="155"/>
      <c r="E9" s="156"/>
      <c r="F9" s="17" t="s">
        <v>95</v>
      </c>
      <c r="G9" s="147"/>
      <c r="H9" s="157"/>
    </row>
    <row r="10" spans="1:8" ht="84.75" customHeight="1">
      <c r="A10" s="169"/>
      <c r="B10" s="17" t="s">
        <v>8</v>
      </c>
      <c r="C10" s="146"/>
      <c r="D10" s="146"/>
      <c r="E10" s="146"/>
      <c r="F10" s="146"/>
      <c r="G10" s="147"/>
      <c r="H10" s="148"/>
    </row>
    <row r="11" spans="1:8" ht="24.75" customHeight="1">
      <c r="A11" s="167" t="s">
        <v>96</v>
      </c>
      <c r="B11" s="17" t="s">
        <v>9</v>
      </c>
      <c r="C11" s="146"/>
      <c r="D11" s="146"/>
      <c r="E11" s="146"/>
      <c r="F11" s="146"/>
      <c r="G11" s="147"/>
      <c r="H11" s="148"/>
    </row>
    <row r="12" spans="1:11" ht="24.75" customHeight="1">
      <c r="A12" s="168"/>
      <c r="B12" s="17" t="s">
        <v>10</v>
      </c>
      <c r="C12" s="177" t="s">
        <v>201</v>
      </c>
      <c r="D12" s="155"/>
      <c r="E12" s="156"/>
      <c r="F12" s="17" t="s">
        <v>11</v>
      </c>
      <c r="G12" s="147"/>
      <c r="H12" s="157"/>
      <c r="K12" s="41"/>
    </row>
    <row r="13" spans="1:8" ht="24.75" customHeight="1">
      <c r="A13" s="168"/>
      <c r="B13" s="17" t="s">
        <v>1</v>
      </c>
      <c r="C13" s="149"/>
      <c r="D13" s="149"/>
      <c r="E13" s="149"/>
      <c r="F13" s="149"/>
      <c r="G13" s="150"/>
      <c r="H13" s="151"/>
    </row>
    <row r="14" spans="1:8" ht="24.75" customHeight="1">
      <c r="A14" s="169"/>
      <c r="B14" s="17" t="s">
        <v>75</v>
      </c>
      <c r="C14" s="140" t="s">
        <v>72</v>
      </c>
      <c r="D14" s="141"/>
      <c r="E14" s="142"/>
      <c r="F14" s="17" t="s">
        <v>73</v>
      </c>
      <c r="G14" s="140" t="s">
        <v>123</v>
      </c>
      <c r="H14" s="143"/>
    </row>
    <row r="15" spans="1:8" s="11" customFormat="1" ht="34.5" customHeight="1">
      <c r="A15" s="130" t="s">
        <v>202</v>
      </c>
      <c r="B15" s="147"/>
      <c r="C15" s="155"/>
      <c r="D15" s="155"/>
      <c r="E15" s="155"/>
      <c r="F15" s="155"/>
      <c r="G15" s="155"/>
      <c r="H15" s="157"/>
    </row>
    <row r="16" spans="1:8" s="11" customFormat="1" ht="34.5" customHeight="1">
      <c r="A16" s="40" t="s">
        <v>127</v>
      </c>
      <c r="B16" s="160"/>
      <c r="C16" s="161"/>
      <c r="D16" s="161"/>
      <c r="E16" s="161"/>
      <c r="F16" s="161"/>
      <c r="G16" s="161"/>
      <c r="H16" s="162"/>
    </row>
    <row r="17" spans="1:8" s="11" customFormat="1" ht="21" customHeight="1">
      <c r="A17" s="158" t="s">
        <v>12</v>
      </c>
      <c r="B17" s="174" t="s">
        <v>133</v>
      </c>
      <c r="C17" s="175"/>
      <c r="D17" s="175"/>
      <c r="E17" s="175"/>
      <c r="F17" s="175"/>
      <c r="G17" s="175"/>
      <c r="H17" s="176"/>
    </row>
    <row r="18" spans="1:8" ht="201" customHeight="1" thickBot="1">
      <c r="A18" s="159"/>
      <c r="B18" s="171"/>
      <c r="C18" s="172"/>
      <c r="D18" s="172"/>
      <c r="E18" s="172"/>
      <c r="F18" s="172"/>
      <c r="G18" s="172"/>
      <c r="H18" s="173"/>
    </row>
    <row r="19" spans="1:8" s="4" customFormat="1" ht="16.5">
      <c r="A19" s="3"/>
      <c r="B19" s="2"/>
      <c r="C19" s="2"/>
      <c r="D19" s="2"/>
      <c r="E19" s="2"/>
      <c r="F19" s="2"/>
      <c r="G19" s="2"/>
      <c r="H19" s="2"/>
    </row>
    <row r="20" spans="1:8" s="4" customFormat="1" ht="16.5">
      <c r="A20" s="3"/>
      <c r="B20" s="2"/>
      <c r="C20" s="2"/>
      <c r="D20" s="2"/>
      <c r="E20" s="2"/>
      <c r="F20" s="2"/>
      <c r="G20" s="2"/>
      <c r="H20" s="2"/>
    </row>
    <row r="21" spans="1:8" s="4" customFormat="1" ht="16.5">
      <c r="A21" s="3"/>
      <c r="B21" s="2"/>
      <c r="C21" s="2"/>
      <c r="D21" s="2"/>
      <c r="E21" s="2"/>
      <c r="F21" s="2"/>
      <c r="G21" s="2"/>
      <c r="H21" s="2"/>
    </row>
    <row r="22" spans="1:8" s="4" customFormat="1" ht="16.5">
      <c r="A22" s="3"/>
      <c r="B22" s="2"/>
      <c r="C22" s="2"/>
      <c r="D22" s="2"/>
      <c r="E22" s="2"/>
      <c r="F22" s="2"/>
      <c r="G22" s="2"/>
      <c r="H22" s="2"/>
    </row>
    <row r="23" spans="1:8" s="4" customFormat="1" ht="16.5">
      <c r="A23" s="3"/>
      <c r="B23" s="2"/>
      <c r="C23" s="2"/>
      <c r="D23" s="2"/>
      <c r="E23" s="2"/>
      <c r="F23" s="2"/>
      <c r="G23" s="2"/>
      <c r="H23" s="2"/>
    </row>
  </sheetData>
  <sheetProtection/>
  <mergeCells count="30">
    <mergeCell ref="A11:A14"/>
    <mergeCell ref="A2:A10"/>
    <mergeCell ref="B18:H18"/>
    <mergeCell ref="C10:H10"/>
    <mergeCell ref="B17:H17"/>
    <mergeCell ref="C8:E8"/>
    <mergeCell ref="C7:E7"/>
    <mergeCell ref="C6:E6"/>
    <mergeCell ref="C12:E12"/>
    <mergeCell ref="G12:H12"/>
    <mergeCell ref="G8:H8"/>
    <mergeCell ref="G9:H9"/>
    <mergeCell ref="C9:E9"/>
    <mergeCell ref="D3:E3"/>
    <mergeCell ref="B15:H15"/>
    <mergeCell ref="A17:A18"/>
    <mergeCell ref="B16:H16"/>
    <mergeCell ref="B3:B4"/>
    <mergeCell ref="D4:H4"/>
    <mergeCell ref="G3:H3"/>
    <mergeCell ref="C14:E14"/>
    <mergeCell ref="G14:H14"/>
    <mergeCell ref="G1:H1"/>
    <mergeCell ref="C11:H11"/>
    <mergeCell ref="C13:H13"/>
    <mergeCell ref="C2:H2"/>
    <mergeCell ref="C5:E5"/>
    <mergeCell ref="G5:H5"/>
    <mergeCell ref="G6:H6"/>
    <mergeCell ref="G7:H7"/>
  </mergeCells>
  <dataValidations count="1">
    <dataValidation type="list" allowBlank="1" showInputMessage="1" showErrorMessage="1" sqref="G12:H12">
      <formula1>성별</formula1>
    </dataValidation>
  </dataValidations>
  <printOptions horizontalCentered="1"/>
  <pageMargins left="0.7086614173228347" right="0.7086614173228347" top="1.12" bottom="0.5905511811023623" header="0.57" footer="0.31496062992125984"/>
  <pageSetup horizontalDpi="600" verticalDpi="600" orientation="portrait" paperSize="9" r:id="rId4"/>
  <headerFooter>
    <oddHeader>&amp;C&amp;"-,굵게"&amp;20개별아동장학금 지원 신청서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showGridLines="0" view="pageBreakPreview" zoomScale="60" zoomScalePageLayoutView="0" workbookViewId="0" topLeftCell="A1">
      <selection activeCell="F2" sqref="F2"/>
    </sheetView>
  </sheetViews>
  <sheetFormatPr defaultColWidth="9.140625" defaultRowHeight="24.75" customHeight="1"/>
  <cols>
    <col min="1" max="1" width="5.57421875" style="16" customWidth="1"/>
    <col min="2" max="2" width="6.421875" style="16" customWidth="1"/>
    <col min="3" max="3" width="9.421875" style="16" customWidth="1"/>
    <col min="4" max="4" width="1.421875" style="16" customWidth="1"/>
    <col min="5" max="5" width="6.28125" style="16" customWidth="1"/>
    <col min="6" max="6" width="7.28125" style="16" customWidth="1"/>
    <col min="7" max="7" width="7.421875" style="16" customWidth="1"/>
    <col min="8" max="8" width="4.421875" style="16" customWidth="1"/>
    <col min="9" max="9" width="7.140625" style="16" customWidth="1"/>
    <col min="10" max="10" width="8.8515625" style="16" customWidth="1"/>
    <col min="11" max="11" width="1.28515625" style="16" customWidth="1"/>
    <col min="12" max="12" width="7.8515625" style="16" customWidth="1"/>
    <col min="13" max="13" width="9.421875" style="16" customWidth="1"/>
    <col min="14" max="14" width="6.57421875" style="16" customWidth="1"/>
    <col min="15" max="15" width="9.00390625" style="16" customWidth="1"/>
    <col min="16" max="16" width="20.28125" style="16" customWidth="1"/>
    <col min="17" max="16384" width="9.00390625" style="16" customWidth="1"/>
  </cols>
  <sheetData>
    <row r="1" spans="1:14" ht="24.75" customHeight="1">
      <c r="A1" s="229" t="s">
        <v>13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4" ht="24.75" customHeight="1">
      <c r="A2" s="223" t="s">
        <v>14</v>
      </c>
      <c r="B2" s="146"/>
      <c r="C2" s="232">
        <f>신청서!C$11</f>
        <v>0</v>
      </c>
      <c r="D2" s="232"/>
      <c r="E2" s="17" t="s">
        <v>74</v>
      </c>
      <c r="F2" s="139">
        <f>신청서!G$12</f>
        <v>0</v>
      </c>
      <c r="G2" s="17" t="s">
        <v>77</v>
      </c>
      <c r="H2" s="192" t="str">
        <f>신청서!C$12</f>
        <v>년 월 일</v>
      </c>
      <c r="I2" s="193"/>
      <c r="J2" s="202" t="s">
        <v>15</v>
      </c>
      <c r="K2" s="202"/>
      <c r="L2" s="202"/>
      <c r="M2" s="202"/>
      <c r="N2" s="203"/>
    </row>
    <row r="3" spans="1:14" ht="24.75" customHeight="1">
      <c r="A3" s="223" t="s">
        <v>16</v>
      </c>
      <c r="B3" s="146"/>
      <c r="C3" s="147"/>
      <c r="D3" s="155"/>
      <c r="E3" s="155"/>
      <c r="F3" s="156"/>
      <c r="G3" s="17" t="s">
        <v>17</v>
      </c>
      <c r="H3" s="147"/>
      <c r="I3" s="156"/>
      <c r="J3" s="184"/>
      <c r="K3" s="184"/>
      <c r="L3" s="184"/>
      <c r="M3" s="184"/>
      <c r="N3" s="185"/>
    </row>
    <row r="4" spans="1:14" ht="24.75" customHeight="1">
      <c r="A4" s="223" t="s">
        <v>72</v>
      </c>
      <c r="B4" s="146"/>
      <c r="C4" s="208" t="str">
        <f>신청서!C14</f>
        <v>학교</v>
      </c>
      <c r="D4" s="209"/>
      <c r="E4" s="209"/>
      <c r="F4" s="210"/>
      <c r="G4" s="42" t="s">
        <v>124</v>
      </c>
      <c r="H4" s="206" t="str">
        <f>신청서!G14</f>
        <v>학년</v>
      </c>
      <c r="I4" s="207"/>
      <c r="J4" s="184"/>
      <c r="K4" s="184"/>
      <c r="L4" s="184"/>
      <c r="M4" s="184"/>
      <c r="N4" s="185"/>
    </row>
    <row r="5" spans="1:14" ht="24.75" customHeight="1">
      <c r="A5" s="223" t="s">
        <v>18</v>
      </c>
      <c r="B5" s="146"/>
      <c r="C5" s="147"/>
      <c r="D5" s="155"/>
      <c r="E5" s="155"/>
      <c r="F5" s="156"/>
      <c r="G5" s="17" t="s">
        <v>21</v>
      </c>
      <c r="H5" s="147"/>
      <c r="I5" s="156"/>
      <c r="J5" s="184"/>
      <c r="K5" s="184"/>
      <c r="L5" s="184"/>
      <c r="M5" s="184"/>
      <c r="N5" s="185"/>
    </row>
    <row r="6" spans="1:14" ht="24.75" customHeight="1">
      <c r="A6" s="223" t="s">
        <v>19</v>
      </c>
      <c r="B6" s="146"/>
      <c r="C6" s="147"/>
      <c r="D6" s="155"/>
      <c r="E6" s="155"/>
      <c r="F6" s="156"/>
      <c r="G6" s="17" t="s">
        <v>22</v>
      </c>
      <c r="H6" s="147" t="s">
        <v>135</v>
      </c>
      <c r="I6" s="156"/>
      <c r="J6" s="184"/>
      <c r="K6" s="184"/>
      <c r="L6" s="184"/>
      <c r="M6" s="184"/>
      <c r="N6" s="185"/>
    </row>
    <row r="7" spans="1:14" ht="24.75" customHeight="1" thickBot="1">
      <c r="A7" s="224" t="s">
        <v>20</v>
      </c>
      <c r="B7" s="225"/>
      <c r="C7" s="194"/>
      <c r="D7" s="195"/>
      <c r="E7" s="195"/>
      <c r="F7" s="196"/>
      <c r="G7" s="22" t="s">
        <v>23</v>
      </c>
      <c r="H7" s="194" t="s">
        <v>136</v>
      </c>
      <c r="I7" s="196"/>
      <c r="J7" s="204"/>
      <c r="K7" s="204"/>
      <c r="L7" s="204"/>
      <c r="M7" s="204"/>
      <c r="N7" s="205"/>
    </row>
    <row r="8" spans="1:14" ht="24.75" customHeight="1">
      <c r="A8" s="234" t="s">
        <v>24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6"/>
    </row>
    <row r="9" spans="1:16" ht="24.75" customHeight="1">
      <c r="A9" s="215" t="s">
        <v>76</v>
      </c>
      <c r="B9" s="216"/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2"/>
      <c r="P9" s="23"/>
    </row>
    <row r="10" spans="1:16" ht="24.75" customHeight="1">
      <c r="A10" s="217"/>
      <c r="B10" s="218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5"/>
      <c r="P10" s="23"/>
    </row>
    <row r="11" spans="1:16" ht="24.75" customHeight="1">
      <c r="A11" s="219"/>
      <c r="B11" s="220"/>
      <c r="C11" s="21"/>
      <c r="D11" s="20"/>
      <c r="E11" s="20"/>
      <c r="F11" s="20"/>
      <c r="G11" s="20"/>
      <c r="H11" s="20"/>
      <c r="I11" s="50"/>
      <c r="J11" s="178" t="s">
        <v>144</v>
      </c>
      <c r="K11" s="178"/>
      <c r="L11" s="178"/>
      <c r="M11" s="178"/>
      <c r="N11" s="179"/>
      <c r="P11" s="23"/>
    </row>
    <row r="12" spans="1:16" ht="24.75" customHeight="1">
      <c r="A12" s="26" t="s">
        <v>25</v>
      </c>
      <c r="B12" s="226" t="s">
        <v>14</v>
      </c>
      <c r="C12" s="214"/>
      <c r="D12" s="213" t="s">
        <v>26</v>
      </c>
      <c r="E12" s="214"/>
      <c r="F12" s="233" t="s">
        <v>27</v>
      </c>
      <c r="G12" s="227"/>
      <c r="H12" s="226" t="s">
        <v>28</v>
      </c>
      <c r="I12" s="227"/>
      <c r="J12" s="132" t="s">
        <v>29</v>
      </c>
      <c r="K12" s="190" t="s">
        <v>122</v>
      </c>
      <c r="L12" s="191"/>
      <c r="M12" s="233" t="s">
        <v>30</v>
      </c>
      <c r="N12" s="260"/>
      <c r="P12" s="24"/>
    </row>
    <row r="13" spans="1:16" ht="24.75" customHeight="1">
      <c r="A13" s="25"/>
      <c r="B13" s="211"/>
      <c r="C13" s="201"/>
      <c r="D13" s="200"/>
      <c r="E13" s="201"/>
      <c r="F13" s="212"/>
      <c r="G13" s="201"/>
      <c r="H13" s="200"/>
      <c r="I13" s="228"/>
      <c r="J13" s="131"/>
      <c r="K13" s="147"/>
      <c r="L13" s="156"/>
      <c r="M13" s="212"/>
      <c r="N13" s="244"/>
      <c r="P13" s="24"/>
    </row>
    <row r="14" spans="1:16" ht="24.75" customHeight="1">
      <c r="A14" s="25"/>
      <c r="B14" s="211"/>
      <c r="C14" s="201"/>
      <c r="D14" s="200"/>
      <c r="E14" s="201"/>
      <c r="F14" s="212"/>
      <c r="G14" s="201"/>
      <c r="H14" s="200"/>
      <c r="I14" s="228"/>
      <c r="J14" s="131"/>
      <c r="K14" s="147"/>
      <c r="L14" s="156"/>
      <c r="M14" s="212"/>
      <c r="N14" s="244"/>
      <c r="P14" s="24"/>
    </row>
    <row r="15" spans="1:16" ht="24.75" customHeight="1">
      <c r="A15" s="25"/>
      <c r="B15" s="211"/>
      <c r="C15" s="201"/>
      <c r="D15" s="200"/>
      <c r="E15" s="201"/>
      <c r="F15" s="212"/>
      <c r="G15" s="201"/>
      <c r="H15" s="200"/>
      <c r="I15" s="228"/>
      <c r="J15" s="131"/>
      <c r="K15" s="147"/>
      <c r="L15" s="156"/>
      <c r="M15" s="212"/>
      <c r="N15" s="244"/>
      <c r="P15" s="24"/>
    </row>
    <row r="16" spans="1:16" ht="24.75" customHeight="1">
      <c r="A16" s="25"/>
      <c r="B16" s="211"/>
      <c r="C16" s="201"/>
      <c r="D16" s="200"/>
      <c r="E16" s="201"/>
      <c r="F16" s="212"/>
      <c r="G16" s="201"/>
      <c r="H16" s="200"/>
      <c r="I16" s="228"/>
      <c r="J16" s="131"/>
      <c r="K16" s="147"/>
      <c r="L16" s="156"/>
      <c r="M16" s="212"/>
      <c r="N16" s="244"/>
      <c r="P16" s="24"/>
    </row>
    <row r="17" spans="1:16" ht="24.75" customHeight="1">
      <c r="A17" s="25"/>
      <c r="B17" s="211"/>
      <c r="C17" s="201"/>
      <c r="D17" s="200"/>
      <c r="E17" s="201"/>
      <c r="F17" s="212"/>
      <c r="G17" s="201"/>
      <c r="H17" s="200"/>
      <c r="I17" s="228"/>
      <c r="J17" s="131"/>
      <c r="K17" s="147"/>
      <c r="L17" s="156"/>
      <c r="M17" s="212"/>
      <c r="N17" s="244"/>
      <c r="P17" s="24"/>
    </row>
    <row r="18" spans="1:16" ht="24.75" customHeight="1">
      <c r="A18" s="25"/>
      <c r="B18" s="221"/>
      <c r="C18" s="222"/>
      <c r="D18" s="237"/>
      <c r="E18" s="222"/>
      <c r="F18" s="188"/>
      <c r="G18" s="222"/>
      <c r="H18" s="237"/>
      <c r="I18" s="238"/>
      <c r="J18" s="131"/>
      <c r="K18" s="147"/>
      <c r="L18" s="156"/>
      <c r="M18" s="212"/>
      <c r="N18" s="244"/>
      <c r="P18" s="24"/>
    </row>
    <row r="19" spans="1:16" ht="24.75" customHeight="1">
      <c r="A19" s="25"/>
      <c r="B19" s="221"/>
      <c r="C19" s="222"/>
      <c r="D19" s="237"/>
      <c r="E19" s="222"/>
      <c r="F19" s="188"/>
      <c r="G19" s="222"/>
      <c r="H19" s="237"/>
      <c r="I19" s="238"/>
      <c r="J19" s="131"/>
      <c r="K19" s="147"/>
      <c r="L19" s="156"/>
      <c r="M19" s="188"/>
      <c r="N19" s="189"/>
      <c r="P19" s="24"/>
    </row>
    <row r="20" spans="1:19" ht="24.75" customHeight="1" thickBot="1">
      <c r="A20" s="252" t="s">
        <v>126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4"/>
      <c r="Q20" s="33"/>
      <c r="R20" s="33"/>
      <c r="S20" s="7"/>
    </row>
    <row r="21" spans="1:14" ht="24.75" customHeight="1">
      <c r="A21" s="229" t="s">
        <v>31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1"/>
    </row>
    <row r="22" spans="1:14" ht="24.75" customHeight="1">
      <c r="A22" s="217" t="s">
        <v>32</v>
      </c>
      <c r="B22" s="218"/>
      <c r="C22" s="18"/>
      <c r="D22" s="19"/>
      <c r="E22" s="197" t="s">
        <v>160</v>
      </c>
      <c r="F22" s="197"/>
      <c r="G22" s="197"/>
      <c r="H22" s="19"/>
      <c r="I22" s="198" t="s">
        <v>166</v>
      </c>
      <c r="J22" s="198"/>
      <c r="K22" s="198"/>
      <c r="L22" s="198"/>
      <c r="M22" s="198"/>
      <c r="N22" s="199"/>
    </row>
    <row r="23" spans="1:14" ht="24.75" customHeight="1">
      <c r="A23" s="219"/>
      <c r="B23" s="220"/>
      <c r="C23" s="20"/>
      <c r="D23" s="20"/>
      <c r="E23" s="20"/>
      <c r="F23" s="20"/>
      <c r="G23" s="20"/>
      <c r="H23" s="20"/>
      <c r="I23" s="20"/>
      <c r="J23" s="178" t="s">
        <v>153</v>
      </c>
      <c r="K23" s="178"/>
      <c r="L23" s="178"/>
      <c r="M23" s="178"/>
      <c r="N23" s="179"/>
    </row>
    <row r="24" spans="1:14" ht="27" customHeight="1">
      <c r="A24" s="186" t="s">
        <v>162</v>
      </c>
      <c r="B24" s="187"/>
      <c r="C24" s="249"/>
      <c r="D24" s="247"/>
      <c r="E24" s="245" t="s">
        <v>161</v>
      </c>
      <c r="F24" s="246"/>
      <c r="G24" s="88" t="s">
        <v>163</v>
      </c>
      <c r="H24" s="247"/>
      <c r="I24" s="247"/>
      <c r="J24" s="18" t="s">
        <v>161</v>
      </c>
      <c r="K24" s="187" t="s">
        <v>33</v>
      </c>
      <c r="L24" s="187"/>
      <c r="M24" s="89"/>
      <c r="N24" s="91"/>
    </row>
    <row r="25" spans="1:14" ht="27" customHeight="1">
      <c r="A25" s="258" t="s">
        <v>78</v>
      </c>
      <c r="B25" s="259"/>
      <c r="C25" s="248">
        <f>C24+H24</f>
        <v>0</v>
      </c>
      <c r="D25" s="248"/>
      <c r="E25" s="248"/>
      <c r="F25" s="248"/>
      <c r="G25" s="248"/>
      <c r="H25" s="248"/>
      <c r="I25" s="248"/>
      <c r="J25" s="138" t="s">
        <v>161</v>
      </c>
      <c r="K25" s="187"/>
      <c r="L25" s="187"/>
      <c r="M25" s="250" t="s">
        <v>206</v>
      </c>
      <c r="N25" s="251"/>
    </row>
    <row r="26" spans="1:14" ht="27" customHeight="1">
      <c r="A26" s="219" t="s">
        <v>79</v>
      </c>
      <c r="B26" s="220"/>
      <c r="C26" s="255" t="s">
        <v>134</v>
      </c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7"/>
    </row>
    <row r="27" spans="1:14" ht="27" customHeight="1" thickBot="1">
      <c r="A27" s="240" t="s">
        <v>164</v>
      </c>
      <c r="B27" s="196"/>
      <c r="C27" s="92"/>
      <c r="D27" s="93"/>
      <c r="E27" s="93"/>
      <c r="F27" s="94" t="s">
        <v>87</v>
      </c>
      <c r="G27" s="241"/>
      <c r="H27" s="241"/>
      <c r="I27" s="242"/>
      <c r="J27" s="90" t="s">
        <v>125</v>
      </c>
      <c r="K27" s="241"/>
      <c r="L27" s="241"/>
      <c r="M27" s="241"/>
      <c r="N27" s="243"/>
    </row>
    <row r="28" spans="1:14" ht="24.75" customHeight="1">
      <c r="A28" s="19"/>
      <c r="B28" s="19"/>
      <c r="C28" s="18"/>
      <c r="D28" s="18"/>
      <c r="E28" s="18"/>
      <c r="F28" s="18"/>
      <c r="G28" s="19"/>
      <c r="H28" s="19"/>
      <c r="I28" s="18"/>
      <c r="J28" s="18"/>
      <c r="K28" s="239"/>
      <c r="L28" s="239"/>
      <c r="M28" s="18"/>
      <c r="N28" s="18"/>
    </row>
    <row r="29" spans="1:14" ht="24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</sheetData>
  <sheetProtection/>
  <mergeCells count="92">
    <mergeCell ref="K16:L16"/>
    <mergeCell ref="C26:N26"/>
    <mergeCell ref="A25:B25"/>
    <mergeCell ref="K18:L18"/>
    <mergeCell ref="M12:N12"/>
    <mergeCell ref="M13:N13"/>
    <mergeCell ref="M14:N14"/>
    <mergeCell ref="M15:N15"/>
    <mergeCell ref="M16:N16"/>
    <mergeCell ref="M17:N17"/>
    <mergeCell ref="K17:L17"/>
    <mergeCell ref="M18:N18"/>
    <mergeCell ref="E24:F24"/>
    <mergeCell ref="H24:I24"/>
    <mergeCell ref="C25:I25"/>
    <mergeCell ref="K24:L25"/>
    <mergeCell ref="C24:D24"/>
    <mergeCell ref="M25:N25"/>
    <mergeCell ref="F19:G19"/>
    <mergeCell ref="K19:L19"/>
    <mergeCell ref="H19:I19"/>
    <mergeCell ref="K28:L28"/>
    <mergeCell ref="A21:N21"/>
    <mergeCell ref="A22:B23"/>
    <mergeCell ref="A26:B26"/>
    <mergeCell ref="A27:B27"/>
    <mergeCell ref="G27:I27"/>
    <mergeCell ref="K27:N27"/>
    <mergeCell ref="A20:N20"/>
    <mergeCell ref="A8:N8"/>
    <mergeCell ref="D17:E17"/>
    <mergeCell ref="D19:E19"/>
    <mergeCell ref="H18:I18"/>
    <mergeCell ref="B18:C18"/>
    <mergeCell ref="D18:E18"/>
    <mergeCell ref="F18:G18"/>
    <mergeCell ref="F17:G17"/>
    <mergeCell ref="B17:C17"/>
    <mergeCell ref="H17:I17"/>
    <mergeCell ref="A1:N1"/>
    <mergeCell ref="A2:B2"/>
    <mergeCell ref="A3:B3"/>
    <mergeCell ref="A4:B4"/>
    <mergeCell ref="A5:B5"/>
    <mergeCell ref="H15:I15"/>
    <mergeCell ref="C2:D2"/>
    <mergeCell ref="C3:F3"/>
    <mergeCell ref="B12:C12"/>
    <mergeCell ref="F12:G12"/>
    <mergeCell ref="F15:G15"/>
    <mergeCell ref="B16:C16"/>
    <mergeCell ref="A6:B6"/>
    <mergeCell ref="A7:B7"/>
    <mergeCell ref="H12:I12"/>
    <mergeCell ref="H13:I13"/>
    <mergeCell ref="H14:I14"/>
    <mergeCell ref="H16:I16"/>
    <mergeCell ref="F13:G13"/>
    <mergeCell ref="F16:G16"/>
    <mergeCell ref="D13:E13"/>
    <mergeCell ref="D14:E14"/>
    <mergeCell ref="A9:B11"/>
    <mergeCell ref="B19:C19"/>
    <mergeCell ref="B14:C14"/>
    <mergeCell ref="B15:C15"/>
    <mergeCell ref="D16:E16"/>
    <mergeCell ref="I22:N22"/>
    <mergeCell ref="D15:E15"/>
    <mergeCell ref="H5:I5"/>
    <mergeCell ref="H7:I7"/>
    <mergeCell ref="J2:N7"/>
    <mergeCell ref="H4:I4"/>
    <mergeCell ref="C4:F4"/>
    <mergeCell ref="B13:C13"/>
    <mergeCell ref="F14:G14"/>
    <mergeCell ref="D12:E12"/>
    <mergeCell ref="H2:I2"/>
    <mergeCell ref="H3:I3"/>
    <mergeCell ref="C7:F7"/>
    <mergeCell ref="C6:F6"/>
    <mergeCell ref="C5:F5"/>
    <mergeCell ref="H6:I6"/>
    <mergeCell ref="J11:N11"/>
    <mergeCell ref="C9:N10"/>
    <mergeCell ref="A24:B24"/>
    <mergeCell ref="M19:N19"/>
    <mergeCell ref="K12:L12"/>
    <mergeCell ref="K13:L13"/>
    <mergeCell ref="K14:L14"/>
    <mergeCell ref="K15:L15"/>
    <mergeCell ref="E22:G22"/>
    <mergeCell ref="J23:N23"/>
  </mergeCells>
  <dataValidations count="3">
    <dataValidation type="list" allowBlank="1" showInputMessage="1" showErrorMessage="1" sqref="A13:A19">
      <formula1>관계</formula1>
    </dataValidation>
    <dataValidation type="list" allowBlank="1" showInputMessage="1" showErrorMessage="1" sqref="H5">
      <formula1>성적</formula1>
    </dataValidation>
    <dataValidation type="list" allowBlank="1" showInputMessage="1" showErrorMessage="1" sqref="J13:J19">
      <formula1>"여, 부"</formula1>
    </dataValidation>
  </dataValidations>
  <printOptions horizontalCentered="1"/>
  <pageMargins left="0.3937007874015748" right="0.3937007874015748" top="1.3385826771653544" bottom="0.5905511811023623" header="0.7874015748031497" footer="0.31496062992125984"/>
  <pageSetup horizontalDpi="600" verticalDpi="600" orientation="portrait" paperSize="9" scale="95" r:id="rId3"/>
  <headerFooter>
    <oddHeader>&amp;C&amp;"-,굵게"&amp;20아동 기초생활 상황</oddHeader>
  </headerFooter>
  <colBreaks count="1" manualBreakCount="1">
    <brk id="14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showGridLines="0" view="pageBreakPreview" zoomScale="60" zoomScalePageLayoutView="0" workbookViewId="0" topLeftCell="A10">
      <selection activeCell="E12" sqref="E12"/>
    </sheetView>
  </sheetViews>
  <sheetFormatPr defaultColWidth="9.140625" defaultRowHeight="15"/>
  <cols>
    <col min="1" max="1" width="10.8515625" style="37" customWidth="1"/>
    <col min="2" max="2" width="66.57421875" style="37" customWidth="1"/>
    <col min="3" max="16384" width="9.00390625" style="12" customWidth="1"/>
  </cols>
  <sheetData>
    <row r="1" spans="1:2" ht="21" customHeight="1" thickBot="1">
      <c r="A1" s="269" t="s">
        <v>128</v>
      </c>
      <c r="B1" s="269"/>
    </row>
    <row r="2" spans="1:2" ht="109.5" customHeight="1" thickBot="1">
      <c r="A2" s="267"/>
      <c r="B2" s="268"/>
    </row>
    <row r="3" spans="1:2" ht="15" customHeight="1">
      <c r="A3" s="13"/>
      <c r="B3" s="34"/>
    </row>
    <row r="4" spans="1:2" ht="21" customHeight="1" thickBot="1">
      <c r="A4" s="270" t="s">
        <v>58</v>
      </c>
      <c r="B4" s="270"/>
    </row>
    <row r="5" spans="1:2" ht="41.25" customHeight="1" thickBot="1">
      <c r="A5" s="27" t="s">
        <v>59</v>
      </c>
      <c r="B5" s="28"/>
    </row>
    <row r="6" spans="1:2" ht="41.25" customHeight="1" thickBot="1">
      <c r="A6" s="29" t="s">
        <v>60</v>
      </c>
      <c r="B6" s="30"/>
    </row>
    <row r="7" spans="1:2" ht="41.25" customHeight="1" thickBot="1">
      <c r="A7" s="29" t="s">
        <v>61</v>
      </c>
      <c r="B7" s="30"/>
    </row>
    <row r="8" spans="1:2" ht="41.25" customHeight="1" thickBot="1">
      <c r="A8" s="31" t="s">
        <v>62</v>
      </c>
      <c r="B8" s="32"/>
    </row>
    <row r="9" spans="1:2" ht="15" customHeight="1">
      <c r="A9" s="35"/>
      <c r="B9" s="34"/>
    </row>
    <row r="10" spans="1:2" ht="21" customHeight="1" thickBot="1">
      <c r="A10" s="264" t="s">
        <v>63</v>
      </c>
      <c r="B10" s="264"/>
    </row>
    <row r="11" spans="1:2" ht="27.75" customHeight="1">
      <c r="A11" s="262" t="s">
        <v>64</v>
      </c>
      <c r="B11" s="263"/>
    </row>
    <row r="12" spans="1:2" ht="137.25" customHeight="1" thickBot="1">
      <c r="A12" s="271"/>
      <c r="B12" s="272"/>
    </row>
    <row r="13" ht="15" customHeight="1">
      <c r="A13" s="36"/>
    </row>
    <row r="14" spans="1:2" ht="21" customHeight="1" thickBot="1">
      <c r="A14" s="269" t="s">
        <v>65</v>
      </c>
      <c r="B14" s="269"/>
    </row>
    <row r="15" spans="1:2" ht="59.25" customHeight="1" thickBot="1">
      <c r="A15" s="265"/>
      <c r="B15" s="266"/>
    </row>
    <row r="16" ht="14.25" customHeight="1">
      <c r="A16" s="38"/>
    </row>
    <row r="17" spans="1:2" ht="27" customHeight="1">
      <c r="A17" s="273" t="s">
        <v>129</v>
      </c>
      <c r="B17" s="273"/>
    </row>
    <row r="18" spans="1:2" ht="16.5">
      <c r="A18" s="261"/>
      <c r="B18" s="261"/>
    </row>
  </sheetData>
  <sheetProtection/>
  <mergeCells count="10">
    <mergeCell ref="A18:B18"/>
    <mergeCell ref="A11:B11"/>
    <mergeCell ref="A10:B10"/>
    <mergeCell ref="A15:B15"/>
    <mergeCell ref="A2:B2"/>
    <mergeCell ref="A1:B1"/>
    <mergeCell ref="A4:B4"/>
    <mergeCell ref="A12:B12"/>
    <mergeCell ref="A14:B14"/>
    <mergeCell ref="A17:B17"/>
  </mergeCells>
  <dataValidations count="1">
    <dataValidation type="textLength" allowBlank="1" showInputMessage="1" showErrorMessage="1" sqref="A2:B2 A12:B12">
      <formula1>200</formula1>
      <formula2>1500</formula2>
    </dataValidation>
  </dataValidations>
  <printOptions horizontalCentered="1"/>
  <pageMargins left="0.7086614173228347" right="0.7086614173228347" top="1.3385826771653544" bottom="0.5905511811023623" header="0.7874015748031497" footer="0.31496062992125984"/>
  <pageSetup horizontalDpi="600" verticalDpi="600" orientation="portrait" paperSize="9" r:id="rId2"/>
  <headerFooter>
    <oddHeader>&amp;C&amp;"-,굵게"&amp;20아동 생활기록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view="pageBreakPreview" zoomScale="60" zoomScalePageLayoutView="0" workbookViewId="0" topLeftCell="A1">
      <selection activeCell="Q20" sqref="Q20"/>
    </sheetView>
  </sheetViews>
  <sheetFormatPr defaultColWidth="9.140625" defaultRowHeight="15"/>
  <cols>
    <col min="1" max="1" width="5.57421875" style="4" customWidth="1"/>
    <col min="2" max="2" width="7.57421875" style="0" customWidth="1"/>
    <col min="3" max="5" width="7.57421875" style="11" customWidth="1"/>
    <col min="6" max="6" width="7.57421875" style="0" customWidth="1"/>
    <col min="7" max="8" width="7.57421875" style="11" customWidth="1"/>
    <col min="9" max="9" width="7.8515625" style="0" customWidth="1"/>
    <col min="10" max="10" width="5.57421875" style="11" customWidth="1"/>
    <col min="11" max="11" width="5.57421875" style="0" customWidth="1"/>
  </cols>
  <sheetData>
    <row r="1" spans="1:14" ht="66.75" customHeight="1">
      <c r="A1" s="281" t="s">
        <v>172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N1" s="11"/>
    </row>
    <row r="2" spans="1:14" ht="12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N2" s="11"/>
    </row>
    <row r="3" spans="1:10" s="11" customFormat="1" ht="24.75" customHeight="1">
      <c r="A3" s="277" t="s">
        <v>173</v>
      </c>
      <c r="B3" s="277"/>
      <c r="C3" s="277"/>
      <c r="D3" s="277"/>
      <c r="E3" s="277"/>
      <c r="F3" s="277"/>
      <c r="G3" s="277"/>
      <c r="H3" s="277"/>
      <c r="I3" s="277"/>
      <c r="J3" s="116"/>
    </row>
    <row r="4" spans="1:11" ht="24.75" customHeight="1">
      <c r="A4" s="274" t="s">
        <v>175</v>
      </c>
      <c r="B4" s="274"/>
      <c r="C4" s="274"/>
      <c r="D4" s="274"/>
      <c r="E4" s="274" t="s">
        <v>187</v>
      </c>
      <c r="F4" s="274"/>
      <c r="G4" s="274"/>
      <c r="H4" s="274"/>
      <c r="I4" s="274" t="s">
        <v>176</v>
      </c>
      <c r="J4" s="274"/>
      <c r="K4" s="274"/>
    </row>
    <row r="5" spans="1:11" ht="45" customHeight="1">
      <c r="A5" s="275" t="s">
        <v>185</v>
      </c>
      <c r="B5" s="275"/>
      <c r="C5" s="275"/>
      <c r="D5" s="275"/>
      <c r="E5" s="275" t="s">
        <v>208</v>
      </c>
      <c r="F5" s="275"/>
      <c r="G5" s="275"/>
      <c r="H5" s="275"/>
      <c r="I5" s="275" t="s">
        <v>186</v>
      </c>
      <c r="J5" s="275"/>
      <c r="K5" s="275"/>
    </row>
    <row r="6" spans="1:11" ht="30" customHeight="1">
      <c r="A6" s="282" t="s">
        <v>192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</row>
    <row r="7" spans="1:11" ht="24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  <c r="K7" s="279"/>
    </row>
    <row r="8" spans="2:11" ht="18" customHeight="1">
      <c r="B8" s="5"/>
      <c r="C8" s="5"/>
      <c r="D8" s="5"/>
      <c r="E8" s="5"/>
      <c r="F8" s="12"/>
      <c r="G8" s="12"/>
      <c r="H8" s="12"/>
      <c r="I8" s="12"/>
      <c r="J8" s="12"/>
      <c r="K8" s="12"/>
    </row>
    <row r="9" spans="1:10" s="118" customFormat="1" ht="24.75" customHeight="1">
      <c r="A9" s="277" t="s">
        <v>174</v>
      </c>
      <c r="B9" s="277"/>
      <c r="C9" s="277"/>
      <c r="D9" s="277"/>
      <c r="E9" s="277"/>
      <c r="F9" s="277"/>
      <c r="G9" s="277"/>
      <c r="H9" s="277"/>
      <c r="I9" s="277"/>
      <c r="J9" s="117"/>
    </row>
    <row r="10" spans="1:11" ht="24.75" customHeight="1">
      <c r="A10" s="274" t="s">
        <v>177</v>
      </c>
      <c r="B10" s="274"/>
      <c r="C10" s="274"/>
      <c r="D10" s="274" t="s">
        <v>178</v>
      </c>
      <c r="E10" s="274"/>
      <c r="F10" s="274"/>
      <c r="G10" s="280" t="s">
        <v>179</v>
      </c>
      <c r="H10" s="280"/>
      <c r="I10" s="280"/>
      <c r="J10" s="276" t="s">
        <v>196</v>
      </c>
      <c r="K10" s="276"/>
    </row>
    <row r="11" spans="1:11" ht="45" customHeight="1">
      <c r="A11" s="275" t="s">
        <v>188</v>
      </c>
      <c r="B11" s="275"/>
      <c r="C11" s="275"/>
      <c r="D11" s="275" t="s">
        <v>180</v>
      </c>
      <c r="E11" s="275"/>
      <c r="F11" s="275"/>
      <c r="G11" s="275" t="s">
        <v>185</v>
      </c>
      <c r="H11" s="275"/>
      <c r="I11" s="275"/>
      <c r="J11" s="275" t="s">
        <v>186</v>
      </c>
      <c r="K11" s="275"/>
    </row>
    <row r="12" spans="1:11" ht="30" customHeight="1">
      <c r="A12" s="282" t="s">
        <v>192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</row>
    <row r="13" spans="1:11" ht="24.75" customHeight="1">
      <c r="A13" s="279"/>
      <c r="B13" s="279"/>
      <c r="C13" s="279"/>
      <c r="D13" s="279"/>
      <c r="E13" s="279"/>
      <c r="F13" s="279"/>
      <c r="G13" s="279"/>
      <c r="H13" s="279"/>
      <c r="I13" s="279"/>
      <c r="J13" s="279"/>
      <c r="K13" s="279"/>
    </row>
    <row r="14" spans="2:11" ht="19.5" customHeight="1">
      <c r="B14" s="114"/>
      <c r="C14" s="114"/>
      <c r="D14" s="114"/>
      <c r="E14" s="114"/>
      <c r="F14" s="115"/>
      <c r="G14" s="115"/>
      <c r="H14" s="115"/>
      <c r="I14" s="115"/>
      <c r="J14" s="115"/>
      <c r="K14" s="115"/>
    </row>
    <row r="15" spans="1:11" s="118" customFormat="1" ht="24.75" customHeight="1">
      <c r="A15" s="277" t="s">
        <v>191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s="11" customFormat="1" ht="51.75" customHeight="1">
      <c r="A16" s="269" t="s">
        <v>190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</row>
    <row r="17" spans="2:11" ht="24.75" customHeight="1">
      <c r="B17" s="274" t="s">
        <v>181</v>
      </c>
      <c r="C17" s="274"/>
      <c r="D17" s="274"/>
      <c r="E17" s="274" t="s">
        <v>182</v>
      </c>
      <c r="F17" s="274"/>
      <c r="G17" s="274"/>
      <c r="H17" s="274" t="s">
        <v>183</v>
      </c>
      <c r="I17" s="274"/>
      <c r="J17" s="274"/>
      <c r="K17" s="113"/>
    </row>
    <row r="18" spans="1:11" s="11" customFormat="1" ht="33" customHeight="1">
      <c r="A18" s="4"/>
      <c r="B18" s="287" t="s">
        <v>189</v>
      </c>
      <c r="C18" s="287"/>
      <c r="D18" s="287"/>
      <c r="E18" s="275"/>
      <c r="F18" s="275"/>
      <c r="G18" s="275"/>
      <c r="H18" s="275"/>
      <c r="I18" s="275"/>
      <c r="J18" s="275"/>
      <c r="K18" s="111"/>
    </row>
    <row r="19" spans="2:11" ht="16.5">
      <c r="B19" s="6"/>
      <c r="C19" s="6"/>
      <c r="D19" s="6"/>
      <c r="E19" s="6"/>
      <c r="F19" s="12"/>
      <c r="G19" s="12"/>
      <c r="H19" s="12"/>
      <c r="I19" s="12"/>
      <c r="J19" s="12"/>
      <c r="K19" s="12"/>
    </row>
    <row r="20" spans="1:11" ht="21.75" customHeight="1">
      <c r="A20" s="286" t="s">
        <v>194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</row>
    <row r="21" spans="1:11" ht="9" customHeight="1">
      <c r="A21" s="119"/>
      <c r="B21" s="120"/>
      <c r="C21" s="120"/>
      <c r="D21" s="120"/>
      <c r="E21" s="120"/>
      <c r="F21" s="120"/>
      <c r="G21" s="120"/>
      <c r="H21" s="120"/>
      <c r="I21" s="120"/>
      <c r="J21" s="120"/>
      <c r="K21" s="120"/>
    </row>
    <row r="22" spans="1:11" ht="33.75" customHeight="1">
      <c r="A22" s="283" t="s">
        <v>193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s="11" customFormat="1" ht="12" customHeight="1">
      <c r="A23" s="119"/>
      <c r="B23" s="121"/>
      <c r="C23" s="121"/>
      <c r="D23" s="121"/>
      <c r="E23" s="121"/>
      <c r="F23" s="122"/>
      <c r="G23" s="285" t="s">
        <v>184</v>
      </c>
      <c r="H23" s="285"/>
      <c r="I23" s="285"/>
      <c r="J23" s="285"/>
      <c r="K23" s="285"/>
    </row>
    <row r="24" spans="1:11" ht="30" customHeight="1">
      <c r="A24" s="284" t="s">
        <v>195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</row>
  </sheetData>
  <sheetProtection/>
  <mergeCells count="34">
    <mergeCell ref="A22:K22"/>
    <mergeCell ref="A24:K24"/>
    <mergeCell ref="G23:K23"/>
    <mergeCell ref="A20:K20"/>
    <mergeCell ref="B18:D18"/>
    <mergeCell ref="E17:G17"/>
    <mergeCell ref="E18:G18"/>
    <mergeCell ref="H17:J17"/>
    <mergeCell ref="H18:J18"/>
    <mergeCell ref="A1:K1"/>
    <mergeCell ref="I4:K4"/>
    <mergeCell ref="I5:K5"/>
    <mergeCell ref="A6:K6"/>
    <mergeCell ref="A5:D5"/>
    <mergeCell ref="A12:K12"/>
    <mergeCell ref="A3:I3"/>
    <mergeCell ref="A10:C10"/>
    <mergeCell ref="D11:F11"/>
    <mergeCell ref="J11:K11"/>
    <mergeCell ref="A16:K16"/>
    <mergeCell ref="B17:D17"/>
    <mergeCell ref="A15:K15"/>
    <mergeCell ref="A2:K2"/>
    <mergeCell ref="A7:K7"/>
    <mergeCell ref="A13:K13"/>
    <mergeCell ref="G10:I10"/>
    <mergeCell ref="G11:I11"/>
    <mergeCell ref="E4:H4"/>
    <mergeCell ref="E5:H5"/>
    <mergeCell ref="A4:D4"/>
    <mergeCell ref="A11:C11"/>
    <mergeCell ref="D10:F10"/>
    <mergeCell ref="J10:K10"/>
    <mergeCell ref="A9:I9"/>
  </mergeCells>
  <printOptions horizontalCentered="1"/>
  <pageMargins left="0.7086614173228347" right="0.7086614173228347" top="1.3385826771653544" bottom="0.5905511811023623" header="0.7874015748031497" footer="0.31496062992125984"/>
  <pageSetup horizontalDpi="600" verticalDpi="600" orientation="portrait" paperSize="9" r:id="rId4"/>
  <headerFooter>
    <oddHeader>&amp;C&amp;"-,굵게"&amp;15【 개인정보 수집 • 활용 및 제3자 제공 동의서 】</oddHeader>
  </headerFooter>
  <colBreaks count="1" manualBreakCount="1">
    <brk id="11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31"/>
  <sheetViews>
    <sheetView zoomScalePageLayoutView="0" workbookViewId="0" topLeftCell="A1">
      <pane xSplit="6" ySplit="5" topLeftCell="G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44" sqref="G44"/>
    </sheetView>
  </sheetViews>
  <sheetFormatPr defaultColWidth="9.140625" defaultRowHeight="15"/>
  <cols>
    <col min="1" max="1" width="6.7109375" style="0" customWidth="1"/>
    <col min="2" max="2" width="6.7109375" style="11" customWidth="1"/>
    <col min="3" max="3" width="4.421875" style="11" customWidth="1"/>
    <col min="4" max="4" width="2.421875" style="11" customWidth="1"/>
    <col min="5" max="5" width="6.140625" style="0" customWidth="1"/>
    <col min="7" max="7" width="9.28125" style="0" customWidth="1"/>
    <col min="8" max="8" width="9.28125" style="11" customWidth="1"/>
    <col min="9" max="9" width="10.00390625" style="0" customWidth="1"/>
    <col min="10" max="10" width="9.421875" style="0" customWidth="1"/>
    <col min="11" max="11" width="15.140625" style="0" customWidth="1"/>
    <col min="12" max="12" width="11.140625" style="11" hidden="1" customWidth="1"/>
    <col min="13" max="13" width="7.7109375" style="11" customWidth="1"/>
    <col min="14" max="14" width="6.28125" style="0" customWidth="1"/>
    <col min="15" max="15" width="6.421875" style="0" customWidth="1"/>
    <col min="16" max="16" width="5.28125" style="0" customWidth="1"/>
    <col min="17" max="17" width="11.00390625" style="0" customWidth="1"/>
    <col min="19" max="19" width="15.7109375" style="0" customWidth="1"/>
    <col min="20" max="20" width="14.28125" style="0" customWidth="1"/>
    <col min="21" max="21" width="11.00390625" style="0" customWidth="1"/>
    <col min="22" max="23" width="11.00390625" style="11" customWidth="1"/>
    <col min="24" max="24" width="5.28125" style="0" customWidth="1"/>
    <col min="25" max="25" width="8.421875" style="11" customWidth="1"/>
    <col min="26" max="26" width="11.421875" style="0" customWidth="1"/>
    <col min="27" max="27" width="12.7109375" style="0" customWidth="1"/>
    <col min="31" max="31" width="9.00390625" style="11" customWidth="1"/>
  </cols>
  <sheetData>
    <row r="1" s="11" customFormat="1" ht="16.5">
      <c r="E1" s="109" t="s">
        <v>168</v>
      </c>
    </row>
    <row r="2" s="11" customFormat="1" ht="16.5"/>
    <row r="3" spans="1:44" ht="16.5">
      <c r="A3" s="11"/>
      <c r="C3" s="307" t="s">
        <v>97</v>
      </c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8"/>
      <c r="S3" s="300" t="s">
        <v>167</v>
      </c>
      <c r="T3" s="300"/>
      <c r="U3" s="300"/>
      <c r="V3" s="300"/>
      <c r="W3" s="300"/>
      <c r="X3" s="300"/>
      <c r="Y3" s="300"/>
      <c r="Z3" s="300"/>
      <c r="AA3" s="300"/>
      <c r="AB3" s="300"/>
      <c r="AC3" s="305" t="s">
        <v>98</v>
      </c>
      <c r="AD3" s="305"/>
      <c r="AE3" s="305"/>
      <c r="AF3" s="305"/>
      <c r="AG3" s="305"/>
      <c r="AH3" s="305"/>
      <c r="AI3" s="305"/>
      <c r="AJ3" s="305"/>
      <c r="AK3" s="305"/>
      <c r="AR3" s="11"/>
    </row>
    <row r="4" spans="1:44" s="99" customFormat="1" ht="23.25" customHeight="1">
      <c r="A4" s="292" t="s">
        <v>88</v>
      </c>
      <c r="B4" s="292"/>
      <c r="C4" s="294" t="s">
        <v>111</v>
      </c>
      <c r="D4" s="295"/>
      <c r="E4" s="296"/>
      <c r="F4" s="289" t="s">
        <v>99</v>
      </c>
      <c r="G4" s="289" t="s">
        <v>100</v>
      </c>
      <c r="H4" s="303" t="s">
        <v>198</v>
      </c>
      <c r="I4" s="289" t="s">
        <v>101</v>
      </c>
      <c r="J4" s="289" t="s">
        <v>102</v>
      </c>
      <c r="K4" s="289" t="s">
        <v>10</v>
      </c>
      <c r="L4" s="301" t="s">
        <v>200</v>
      </c>
      <c r="M4" s="303" t="s">
        <v>199</v>
      </c>
      <c r="N4" s="289" t="s">
        <v>11</v>
      </c>
      <c r="O4" s="289" t="s">
        <v>103</v>
      </c>
      <c r="P4" s="289" t="s">
        <v>104</v>
      </c>
      <c r="Q4" s="289" t="s">
        <v>105</v>
      </c>
      <c r="R4" s="289" t="s">
        <v>106</v>
      </c>
      <c r="S4" s="288" t="s">
        <v>46</v>
      </c>
      <c r="T4" s="288" t="s">
        <v>44</v>
      </c>
      <c r="U4" s="288" t="s">
        <v>93</v>
      </c>
      <c r="V4" s="288"/>
      <c r="W4" s="288"/>
      <c r="X4" s="288" t="s">
        <v>91</v>
      </c>
      <c r="Y4" s="288"/>
      <c r="Z4" s="288" t="s">
        <v>112</v>
      </c>
      <c r="AA4" s="288" t="s">
        <v>92</v>
      </c>
      <c r="AB4" s="290" t="s">
        <v>94</v>
      </c>
      <c r="AC4" s="290" t="s">
        <v>89</v>
      </c>
      <c r="AD4" s="289" t="s">
        <v>110</v>
      </c>
      <c r="AE4" s="289"/>
      <c r="AF4" s="289"/>
      <c r="AG4" s="289" t="s">
        <v>107</v>
      </c>
      <c r="AH4" s="289" t="s">
        <v>108</v>
      </c>
      <c r="AI4" s="289" t="s">
        <v>109</v>
      </c>
      <c r="AJ4" s="291" t="s">
        <v>90</v>
      </c>
      <c r="AK4" s="306" t="s">
        <v>43</v>
      </c>
      <c r="AR4" s="100"/>
    </row>
    <row r="5" spans="1:47" s="102" customFormat="1" ht="27.75" customHeight="1">
      <c r="A5" s="293"/>
      <c r="B5" s="293"/>
      <c r="C5" s="297"/>
      <c r="D5" s="298"/>
      <c r="E5" s="299"/>
      <c r="F5" s="289"/>
      <c r="G5" s="289"/>
      <c r="H5" s="304"/>
      <c r="I5" s="289"/>
      <c r="J5" s="289"/>
      <c r="K5" s="289"/>
      <c r="L5" s="302"/>
      <c r="M5" s="304"/>
      <c r="N5" s="289"/>
      <c r="O5" s="289"/>
      <c r="P5" s="289"/>
      <c r="Q5" s="289"/>
      <c r="R5" s="289"/>
      <c r="S5" s="288"/>
      <c r="T5" s="288"/>
      <c r="U5" s="105" t="s">
        <v>154</v>
      </c>
      <c r="V5" s="105" t="s">
        <v>155</v>
      </c>
      <c r="W5" s="105" t="s">
        <v>156</v>
      </c>
      <c r="X5" s="288"/>
      <c r="Y5" s="288"/>
      <c r="Z5" s="288"/>
      <c r="AA5" s="288"/>
      <c r="AB5" s="290"/>
      <c r="AC5" s="290"/>
      <c r="AD5" s="104" t="s">
        <v>165</v>
      </c>
      <c r="AE5" s="101" t="s">
        <v>131</v>
      </c>
      <c r="AF5" s="106" t="s">
        <v>110</v>
      </c>
      <c r="AG5" s="289"/>
      <c r="AH5" s="289"/>
      <c r="AI5" s="289"/>
      <c r="AJ5" s="291"/>
      <c r="AK5" s="306"/>
      <c r="AU5" s="103"/>
    </row>
    <row r="6" spans="1:37" s="8" customFormat="1" ht="83.25" customHeight="1">
      <c r="A6" s="9"/>
      <c r="B6" s="129" t="e">
        <f>VLOOKUP(B7,B10:C11,2,0)</f>
        <v>#N/A</v>
      </c>
      <c r="C6" s="112"/>
      <c r="D6" s="112"/>
      <c r="E6" s="112"/>
      <c r="F6" s="107">
        <f>신청서!C11</f>
        <v>0</v>
      </c>
      <c r="G6" s="48"/>
      <c r="H6" s="112"/>
      <c r="I6" s="48"/>
      <c r="J6" s="48"/>
      <c r="K6" s="49" t="str">
        <f>신청서!C12</f>
        <v>년 월 일</v>
      </c>
      <c r="L6" s="127" t="str">
        <f>K6</f>
        <v>년 월 일</v>
      </c>
      <c r="M6" s="126" t="e">
        <f ca="1">YEAR(TODAY())-YEAR(K6)+1</f>
        <v>#VALUE!</v>
      </c>
      <c r="N6" s="9">
        <f>신청서!G12</f>
        <v>0</v>
      </c>
      <c r="O6" s="128" t="str">
        <f>신청서!C14</f>
        <v>학교</v>
      </c>
      <c r="P6" s="9" t="str">
        <f>신청서!G14</f>
        <v>학년</v>
      </c>
      <c r="Q6" s="10" t="e">
        <f>VLOOKUP(Q7,N15:O16,2,0)</f>
        <v>#N/A</v>
      </c>
      <c r="R6" s="48"/>
      <c r="S6" s="46" t="str">
        <f>CONCATENATE(S15,"/",S16,"/",S17,"/",S18,"/",S19,"/",S20,"/",S21,"/",S22,"/",S23,"/",S24,"/",S25,S26)</f>
        <v>//////////(                      )</v>
      </c>
      <c r="T6" s="98" t="e">
        <f>VLOOKUP(T7,T15:U22,2,0)</f>
        <v>#N/A</v>
      </c>
      <c r="U6" s="9">
        <f>'아동 기초생활사항'!C25</f>
        <v>0</v>
      </c>
      <c r="V6" s="53">
        <f>'아동 기초생활사항'!C24</f>
        <v>0</v>
      </c>
      <c r="W6" s="53">
        <f>'아동 기초생활사항'!H24</f>
        <v>0</v>
      </c>
      <c r="X6" s="9" t="str">
        <f>IF(X7=1,"무","유")</f>
        <v>유</v>
      </c>
      <c r="Y6" s="9">
        <f>IF(X7=2,'아동 기초생활사항'!M25,"")</f>
      </c>
      <c r="Z6" s="98" t="e">
        <f>VLOOKUP(Z7,Z15:AA21,2,0)</f>
        <v>#N/A</v>
      </c>
      <c r="AA6" s="9">
        <f>'아동 기초생활사항'!H3</f>
        <v>0</v>
      </c>
      <c r="AB6" s="108"/>
      <c r="AC6" s="108">
        <f>신청서!C2</f>
        <v>0</v>
      </c>
      <c r="AD6" s="98">
        <f>신청서!D3</f>
        <v>0</v>
      </c>
      <c r="AE6" s="98">
        <f>신청서!G3</f>
        <v>0</v>
      </c>
      <c r="AF6" s="108">
        <f>신청서!D4</f>
        <v>0</v>
      </c>
      <c r="AG6" s="108">
        <f>신청서!C5</f>
        <v>0</v>
      </c>
      <c r="AH6" s="9">
        <f>신청서!C9</f>
        <v>0</v>
      </c>
      <c r="AI6" s="9">
        <f>신청서!C6</f>
        <v>0</v>
      </c>
      <c r="AJ6" s="9">
        <f>신청서!G9</f>
        <v>0</v>
      </c>
      <c r="AK6" s="9">
        <f>신청서!C7</f>
        <v>0</v>
      </c>
    </row>
    <row r="7" spans="2:33" ht="16.5">
      <c r="B7" s="51">
        <v>4</v>
      </c>
      <c r="Q7" s="51">
        <v>3</v>
      </c>
      <c r="T7" s="51">
        <v>0</v>
      </c>
      <c r="X7" s="51">
        <v>0</v>
      </c>
      <c r="Y7" s="52"/>
      <c r="Z7" s="51">
        <v>8</v>
      </c>
      <c r="AE7"/>
      <c r="AG7" s="11"/>
    </row>
    <row r="8" spans="17:26" s="11" customFormat="1" ht="17.25" hidden="1" thickBot="1">
      <c r="Q8" s="51"/>
      <c r="T8" s="51"/>
      <c r="X8" s="52"/>
      <c r="Y8" s="52"/>
      <c r="Z8" s="52"/>
    </row>
    <row r="9" spans="2:26" s="11" customFormat="1" ht="16.5" hidden="1">
      <c r="B9" s="78"/>
      <c r="C9" s="79" t="s">
        <v>203</v>
      </c>
      <c r="Q9" s="51"/>
      <c r="T9" s="51"/>
      <c r="X9" s="52"/>
      <c r="Y9" s="52"/>
      <c r="Z9" s="52"/>
    </row>
    <row r="10" spans="2:26" s="11" customFormat="1" ht="16.5" hidden="1">
      <c r="B10" s="60">
        <v>1</v>
      </c>
      <c r="C10" s="66" t="s">
        <v>204</v>
      </c>
      <c r="Q10" s="51"/>
      <c r="T10" s="51"/>
      <c r="X10" s="52"/>
      <c r="Y10" s="52"/>
      <c r="Z10" s="52"/>
    </row>
    <row r="11" spans="2:26" s="11" customFormat="1" ht="17.25" hidden="1" thickBot="1">
      <c r="B11" s="70">
        <v>2</v>
      </c>
      <c r="C11" s="74" t="s">
        <v>205</v>
      </c>
      <c r="Q11" s="51"/>
      <c r="T11" s="51"/>
      <c r="X11" s="52"/>
      <c r="Y11" s="52"/>
      <c r="Z11" s="52"/>
    </row>
    <row r="12" spans="2:3" s="54" customFormat="1" ht="15" customHeight="1" hidden="1">
      <c r="B12" s="54">
        <v>3</v>
      </c>
      <c r="C12" s="54" t="s">
        <v>209</v>
      </c>
    </row>
    <row r="13" s="54" customFormat="1" ht="15" customHeight="1" hidden="1" thickBot="1"/>
    <row r="14" spans="1:27" s="54" customFormat="1" ht="16.5" hidden="1">
      <c r="A14" s="81" t="s">
        <v>48</v>
      </c>
      <c r="B14" s="123"/>
      <c r="C14" s="123"/>
      <c r="D14" s="123"/>
      <c r="E14" s="86" t="s">
        <v>39</v>
      </c>
      <c r="F14" s="87" t="s">
        <v>36</v>
      </c>
      <c r="N14" s="78"/>
      <c r="O14" s="79" t="s">
        <v>66</v>
      </c>
      <c r="Q14" s="78"/>
      <c r="R14" s="80"/>
      <c r="S14" s="79" t="s">
        <v>158</v>
      </c>
      <c r="T14" s="78"/>
      <c r="U14" s="79" t="s">
        <v>159</v>
      </c>
      <c r="V14" s="95"/>
      <c r="W14" s="55"/>
      <c r="X14" s="133" t="s">
        <v>69</v>
      </c>
      <c r="Y14" s="58"/>
      <c r="Z14" s="55"/>
      <c r="AA14" s="58" t="s">
        <v>112</v>
      </c>
    </row>
    <row r="15" spans="1:27" s="54" customFormat="1" ht="16.5" hidden="1">
      <c r="A15" s="82" t="s">
        <v>49</v>
      </c>
      <c r="B15" s="124"/>
      <c r="C15" s="124"/>
      <c r="D15" s="124"/>
      <c r="E15" s="14" t="s">
        <v>40</v>
      </c>
      <c r="F15" s="84" t="s">
        <v>35</v>
      </c>
      <c r="N15" s="60">
        <v>1</v>
      </c>
      <c r="O15" s="66" t="s">
        <v>67</v>
      </c>
      <c r="Q15" s="72" t="s">
        <v>121</v>
      </c>
      <c r="R15" s="59" t="b">
        <v>0</v>
      </c>
      <c r="S15" s="76">
        <f>IF(R15=TRUE,Q15,"")</f>
      </c>
      <c r="T15" s="67">
        <v>1</v>
      </c>
      <c r="U15" s="68" t="str">
        <f>CONCATENATE(U24,V15)</f>
        <v>자가</v>
      </c>
      <c r="V15" s="96"/>
      <c r="W15" s="134">
        <v>1</v>
      </c>
      <c r="X15" s="4" t="s">
        <v>71</v>
      </c>
      <c r="Y15" s="68"/>
      <c r="Z15" s="60">
        <v>1</v>
      </c>
      <c r="AA15" s="61" t="s">
        <v>80</v>
      </c>
    </row>
    <row r="16" spans="1:27" s="54" customFormat="1" ht="17.25" hidden="1" thickBot="1">
      <c r="A16" s="82" t="s">
        <v>50</v>
      </c>
      <c r="B16" s="124"/>
      <c r="C16" s="124"/>
      <c r="D16" s="124"/>
      <c r="E16" s="15" t="s">
        <v>41</v>
      </c>
      <c r="F16" s="84" t="s">
        <v>137</v>
      </c>
      <c r="N16" s="70">
        <v>2</v>
      </c>
      <c r="O16" s="74" t="s">
        <v>68</v>
      </c>
      <c r="Q16" s="72" t="s">
        <v>113</v>
      </c>
      <c r="R16" s="59" t="b">
        <v>0</v>
      </c>
      <c r="S16" s="76">
        <f>IF(R16=TRUE,Q16,"")</f>
      </c>
      <c r="T16" s="67">
        <v>2</v>
      </c>
      <c r="U16" s="68" t="str">
        <f aca="true" t="shared" si="0" ref="U16:U22">CONCATENATE(U25,V16)</f>
        <v>전세(    만원)</v>
      </c>
      <c r="V16" s="96" t="str">
        <f>'아동 기초생활사항'!E22</f>
        <v>(    만원)</v>
      </c>
      <c r="W16" s="135">
        <v>2</v>
      </c>
      <c r="X16" s="136" t="s">
        <v>70</v>
      </c>
      <c r="Y16" s="71"/>
      <c r="Z16" s="60">
        <v>2</v>
      </c>
      <c r="AA16" s="61" t="s">
        <v>81</v>
      </c>
    </row>
    <row r="17" spans="1:27" s="54" customFormat="1" ht="33.75" hidden="1">
      <c r="A17" s="82" t="s">
        <v>51</v>
      </c>
      <c r="B17" s="125"/>
      <c r="C17" s="125"/>
      <c r="D17" s="125"/>
      <c r="E17"/>
      <c r="F17" s="84" t="s">
        <v>34</v>
      </c>
      <c r="Q17" s="72" t="s">
        <v>114</v>
      </c>
      <c r="R17" s="59" t="b">
        <v>0</v>
      </c>
      <c r="S17" s="76">
        <f aca="true" t="shared" si="1" ref="S17:S25">IF(R17=TRUE,Q17,"")</f>
      </c>
      <c r="T17" s="67">
        <v>3</v>
      </c>
      <c r="U17" s="97" t="str">
        <f t="shared" si="0"/>
        <v>월세(보증금:    만원/월세:    만원)</v>
      </c>
      <c r="V17" s="96" t="str">
        <f>'아동 기초생활사항'!I22</f>
        <v>(보증금:    만원/월세:    만원)</v>
      </c>
      <c r="W17" s="56"/>
      <c r="Y17" s="57"/>
      <c r="Z17" s="60">
        <v>3</v>
      </c>
      <c r="AA17" s="61" t="s">
        <v>82</v>
      </c>
    </row>
    <row r="18" spans="1:27" s="54" customFormat="1" ht="25.5" hidden="1">
      <c r="A18" s="82" t="s">
        <v>52</v>
      </c>
      <c r="B18" s="125"/>
      <c r="C18" s="125"/>
      <c r="D18" s="125"/>
      <c r="E18"/>
      <c r="F18" s="84" t="s">
        <v>138</v>
      </c>
      <c r="Q18" s="72" t="s">
        <v>115</v>
      </c>
      <c r="R18" s="59" t="b">
        <v>0</v>
      </c>
      <c r="S18" s="76">
        <f t="shared" si="1"/>
      </c>
      <c r="T18" s="75">
        <v>4</v>
      </c>
      <c r="U18" s="68" t="str">
        <f t="shared" si="0"/>
        <v>영구임대</v>
      </c>
      <c r="V18" s="96"/>
      <c r="W18" s="56"/>
      <c r="Y18" s="57"/>
      <c r="Z18" s="62">
        <v>4</v>
      </c>
      <c r="AA18" s="61" t="s">
        <v>83</v>
      </c>
    </row>
    <row r="19" spans="1:27" s="54" customFormat="1" ht="26.25" hidden="1" thickBot="1">
      <c r="A19" s="82" t="s">
        <v>53</v>
      </c>
      <c r="B19" s="125"/>
      <c r="C19" s="125"/>
      <c r="D19" s="125"/>
      <c r="E19"/>
      <c r="F19" s="85" t="s">
        <v>139</v>
      </c>
      <c r="Q19" s="72" t="s">
        <v>116</v>
      </c>
      <c r="R19" s="59" t="b">
        <v>0</v>
      </c>
      <c r="S19" s="76">
        <f t="shared" si="1"/>
      </c>
      <c r="T19" s="75">
        <v>5</v>
      </c>
      <c r="U19" s="68" t="str">
        <f t="shared" si="0"/>
        <v>생활시설</v>
      </c>
      <c r="V19" s="96"/>
      <c r="W19" s="56"/>
      <c r="Y19" s="57"/>
      <c r="Z19" s="62">
        <v>5</v>
      </c>
      <c r="AA19" s="61" t="s">
        <v>84</v>
      </c>
    </row>
    <row r="20" spans="1:27" s="54" customFormat="1" ht="25.5" hidden="1">
      <c r="A20" s="82" t="s">
        <v>54</v>
      </c>
      <c r="B20" s="125"/>
      <c r="C20" s="125"/>
      <c r="D20" s="125"/>
      <c r="E20" s="63"/>
      <c r="F20" s="63"/>
      <c r="G20" s="63"/>
      <c r="H20" s="63"/>
      <c r="I20" s="63"/>
      <c r="J20" s="63"/>
      <c r="K20" s="63"/>
      <c r="L20" s="63"/>
      <c r="M20" s="63"/>
      <c r="Q20" s="72" t="s">
        <v>47</v>
      </c>
      <c r="R20" s="64" t="b">
        <v>0</v>
      </c>
      <c r="S20" s="76">
        <f t="shared" si="1"/>
      </c>
      <c r="T20" s="75">
        <v>6</v>
      </c>
      <c r="U20" s="68" t="str">
        <f t="shared" si="0"/>
        <v>무료임대</v>
      </c>
      <c r="V20" s="96"/>
      <c r="W20" s="56"/>
      <c r="Y20" s="57"/>
      <c r="Z20" s="62">
        <v>6</v>
      </c>
      <c r="AA20" s="61" t="s">
        <v>85</v>
      </c>
    </row>
    <row r="21" spans="1:27" s="54" customFormat="1" ht="12.75" hidden="1">
      <c r="A21" s="82" t="s">
        <v>55</v>
      </c>
      <c r="B21" s="125"/>
      <c r="C21" s="125"/>
      <c r="D21" s="125"/>
      <c r="E21" s="63"/>
      <c r="F21" s="63"/>
      <c r="G21" s="63"/>
      <c r="H21" s="63"/>
      <c r="I21" s="63"/>
      <c r="J21" s="63"/>
      <c r="K21" s="63"/>
      <c r="L21" s="63"/>
      <c r="M21" s="63"/>
      <c r="Q21" s="72" t="s">
        <v>117</v>
      </c>
      <c r="R21" s="64" t="b">
        <v>0</v>
      </c>
      <c r="S21" s="76">
        <f t="shared" si="1"/>
      </c>
      <c r="T21" s="75">
        <v>7</v>
      </c>
      <c r="U21" s="68" t="str">
        <f t="shared" si="0"/>
        <v>친척집</v>
      </c>
      <c r="V21" s="96"/>
      <c r="W21" s="56"/>
      <c r="Y21" s="57"/>
      <c r="Z21" s="62">
        <v>7</v>
      </c>
      <c r="AA21" s="61" t="s">
        <v>86</v>
      </c>
    </row>
    <row r="22" spans="1:27" s="54" customFormat="1" ht="12" hidden="1" thickBot="1">
      <c r="A22" s="82" t="s">
        <v>56</v>
      </c>
      <c r="B22" s="125"/>
      <c r="C22" s="125"/>
      <c r="D22" s="125"/>
      <c r="Q22" s="72" t="s">
        <v>118</v>
      </c>
      <c r="R22" s="59" t="b">
        <v>0</v>
      </c>
      <c r="S22" s="76">
        <f t="shared" si="1"/>
      </c>
      <c r="T22" s="75">
        <v>8</v>
      </c>
      <c r="U22" s="68" t="str">
        <f t="shared" si="0"/>
        <v>기타             (                    )</v>
      </c>
      <c r="V22" s="96" t="str">
        <f>'아동 기초생활사항'!J23</f>
        <v>             (                    )</v>
      </c>
      <c r="W22" s="56"/>
      <c r="Y22" s="57"/>
      <c r="Z22" s="70">
        <v>8</v>
      </c>
      <c r="AA22" s="74"/>
    </row>
    <row r="23" spans="1:25" s="54" customFormat="1" ht="12" hidden="1" thickBot="1">
      <c r="A23" s="83" t="s">
        <v>45</v>
      </c>
      <c r="B23" s="125"/>
      <c r="C23" s="125"/>
      <c r="D23" s="125"/>
      <c r="G23" s="65"/>
      <c r="H23" s="65"/>
      <c r="Q23" s="72" t="s">
        <v>119</v>
      </c>
      <c r="R23" s="59" t="b">
        <v>0</v>
      </c>
      <c r="S23" s="76">
        <f t="shared" si="1"/>
      </c>
      <c r="T23" s="67"/>
      <c r="U23" s="66"/>
      <c r="V23" s="96"/>
      <c r="W23" s="67"/>
      <c r="Y23" s="67"/>
    </row>
    <row r="24" spans="17:23" s="54" customFormat="1" ht="11.25" hidden="1">
      <c r="Q24" s="72" t="s">
        <v>120</v>
      </c>
      <c r="R24" s="59" t="b">
        <v>0</v>
      </c>
      <c r="S24" s="76">
        <f t="shared" si="1"/>
      </c>
      <c r="T24" s="67"/>
      <c r="U24" s="68" t="s">
        <v>145</v>
      </c>
      <c r="V24" s="57"/>
      <c r="W24" s="57"/>
    </row>
    <row r="25" spans="17:23" s="54" customFormat="1" ht="11.25" hidden="1">
      <c r="Q25" s="72" t="s">
        <v>45</v>
      </c>
      <c r="R25" s="59" t="b">
        <v>0</v>
      </c>
      <c r="S25" s="76">
        <f t="shared" si="1"/>
      </c>
      <c r="T25" s="67"/>
      <c r="U25" s="68" t="s">
        <v>146</v>
      </c>
      <c r="V25" s="57"/>
      <c r="W25" s="57"/>
    </row>
    <row r="26" spans="17:23" s="54" customFormat="1" ht="12" hidden="1" thickBot="1">
      <c r="Q26" s="73" t="s">
        <v>143</v>
      </c>
      <c r="R26" s="69"/>
      <c r="S26" s="77" t="str">
        <f>'아동 기초생활사항'!J11</f>
        <v>(                      )</v>
      </c>
      <c r="T26" s="67"/>
      <c r="U26" s="68" t="s">
        <v>147</v>
      </c>
      <c r="V26" s="57"/>
      <c r="W26" s="57"/>
    </row>
    <row r="27" spans="20:23" s="54" customFormat="1" ht="11.25" hidden="1">
      <c r="T27" s="60"/>
      <c r="U27" s="68" t="s">
        <v>148</v>
      </c>
      <c r="V27" s="57"/>
      <c r="W27" s="57"/>
    </row>
    <row r="28" spans="20:23" s="54" customFormat="1" ht="11.25" hidden="1">
      <c r="T28" s="60"/>
      <c r="U28" s="68" t="s">
        <v>149</v>
      </c>
      <c r="V28" s="57"/>
      <c r="W28" s="57"/>
    </row>
    <row r="29" spans="20:23" s="54" customFormat="1" ht="11.25" hidden="1">
      <c r="T29" s="60"/>
      <c r="U29" s="68" t="s">
        <v>150</v>
      </c>
      <c r="V29" s="57"/>
      <c r="W29" s="57"/>
    </row>
    <row r="30" spans="20:23" s="54" customFormat="1" ht="11.25" hidden="1">
      <c r="T30" s="60"/>
      <c r="U30" s="68" t="s">
        <v>151</v>
      </c>
      <c r="V30" s="57"/>
      <c r="W30" s="57"/>
    </row>
    <row r="31" spans="20:23" s="54" customFormat="1" ht="12" hidden="1" thickBot="1">
      <c r="T31" s="70"/>
      <c r="U31" s="71" t="s">
        <v>152</v>
      </c>
      <c r="V31" s="57"/>
      <c r="W31" s="57"/>
    </row>
    <row r="32" s="54" customFormat="1" ht="11.25" hidden="1"/>
    <row r="33" s="54" customFormat="1" ht="11.25"/>
    <row r="34" s="54" customFormat="1" ht="11.25"/>
    <row r="39" ht="21" customHeight="1"/>
  </sheetData>
  <sheetProtection/>
  <mergeCells count="33">
    <mergeCell ref="S3:AB3"/>
    <mergeCell ref="L4:L5"/>
    <mergeCell ref="H4:H5"/>
    <mergeCell ref="AI4:AI5"/>
    <mergeCell ref="AC3:AK3"/>
    <mergeCell ref="AK4:AK5"/>
    <mergeCell ref="C3:R3"/>
    <mergeCell ref="AG4:AG5"/>
    <mergeCell ref="M4:M5"/>
    <mergeCell ref="N4:N5"/>
    <mergeCell ref="AJ4:AJ5"/>
    <mergeCell ref="B4:B5"/>
    <mergeCell ref="A4:A5"/>
    <mergeCell ref="I4:I5"/>
    <mergeCell ref="AC4:AC5"/>
    <mergeCell ref="Z4:Z5"/>
    <mergeCell ref="AA4:AA5"/>
    <mergeCell ref="C4:E5"/>
    <mergeCell ref="AH4:AH5"/>
    <mergeCell ref="AD4:AF4"/>
    <mergeCell ref="G4:G5"/>
    <mergeCell ref="Q4:Q5"/>
    <mergeCell ref="S4:S5"/>
    <mergeCell ref="R4:R5"/>
    <mergeCell ref="X4:Y5"/>
    <mergeCell ref="AB4:AB5"/>
    <mergeCell ref="K4:K5"/>
    <mergeCell ref="U4:W4"/>
    <mergeCell ref="T4:T5"/>
    <mergeCell ref="O4:O5"/>
    <mergeCell ref="F4:F5"/>
    <mergeCell ref="J4:J5"/>
    <mergeCell ref="P4:P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김향미</dc:creator>
  <cp:keywords/>
  <dc:description/>
  <cp:lastModifiedBy>김은주</cp:lastModifiedBy>
  <cp:lastPrinted>2018-07-10T01:13:43Z</cp:lastPrinted>
  <dcterms:created xsi:type="dcterms:W3CDTF">2018-04-04T04:47:13Z</dcterms:created>
  <dcterms:modified xsi:type="dcterms:W3CDTF">2018-11-29T07:26:33Z</dcterms:modified>
  <cp:category/>
  <cp:version/>
  <cp:contentType/>
  <cp:contentStatus/>
</cp:coreProperties>
</file>